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R76" i="1" l="1"/>
  <c r="R64" i="1"/>
  <c r="R68" i="1"/>
  <c r="R87" i="1"/>
  <c r="R72" i="1"/>
  <c r="R78" i="1"/>
  <c r="R59" i="1"/>
  <c r="R57" i="1"/>
  <c r="R58" i="1"/>
  <c r="R88" i="1"/>
  <c r="R89" i="1"/>
  <c r="R82" i="1"/>
  <c r="R90" i="1"/>
  <c r="R63" i="1"/>
  <c r="R91" i="1"/>
  <c r="R61" i="1"/>
  <c r="R92" i="1"/>
  <c r="R70" i="1"/>
  <c r="R71" i="1"/>
  <c r="R77" i="1"/>
  <c r="R56" i="1"/>
  <c r="R16" i="1" l="1"/>
  <c r="R18" i="1"/>
  <c r="R32" i="1"/>
  <c r="R33" i="1"/>
  <c r="R27" i="1"/>
  <c r="R28" i="1"/>
  <c r="R24" i="1"/>
  <c r="R26" i="1"/>
  <c r="R17" i="1"/>
  <c r="R22" i="1"/>
  <c r="R20" i="1"/>
  <c r="R21" i="1"/>
  <c r="R19" i="1"/>
  <c r="R23" i="1"/>
  <c r="R15" i="1"/>
  <c r="R14" i="1"/>
  <c r="R13" i="1"/>
  <c r="R12" i="1"/>
  <c r="R11" i="1"/>
  <c r="R10" i="1"/>
  <c r="R9" i="1"/>
  <c r="R86" i="1"/>
  <c r="R84" i="1"/>
  <c r="R85" i="1"/>
  <c r="R83" i="1"/>
  <c r="R81" i="1"/>
  <c r="R80" i="1"/>
  <c r="R79" i="1"/>
  <c r="R75" i="1"/>
  <c r="R74" i="1"/>
  <c r="R73" i="1"/>
  <c r="R62" i="1"/>
  <c r="R69" i="1"/>
  <c r="R67" i="1"/>
  <c r="R66" i="1"/>
  <c r="R65" i="1"/>
  <c r="R51" i="1"/>
  <c r="R60" i="1"/>
  <c r="R53" i="1"/>
  <c r="R55" i="1"/>
  <c r="R50" i="1"/>
  <c r="R54" i="1"/>
  <c r="R52" i="1"/>
  <c r="R49" i="1"/>
  <c r="R40" i="1"/>
  <c r="R38" i="1"/>
  <c r="R42" i="1"/>
  <c r="R46" i="1"/>
  <c r="R48" i="1"/>
  <c r="R47" i="1"/>
  <c r="R41" i="1"/>
  <c r="R37" i="1"/>
  <c r="R45" i="1"/>
  <c r="R34" i="1"/>
  <c r="R44" i="1"/>
  <c r="R43" i="1"/>
  <c r="R36" i="1"/>
  <c r="R39" i="1"/>
  <c r="R35" i="1"/>
  <c r="R25" i="1"/>
  <c r="R29" i="1"/>
  <c r="R30" i="1"/>
  <c r="R31" i="1"/>
</calcChain>
</file>

<file path=xl/sharedStrings.xml><?xml version="1.0" encoding="utf-8"?>
<sst xmlns="http://schemas.openxmlformats.org/spreadsheetml/2006/main" count="387" uniqueCount="191">
  <si>
    <t xml:space="preserve">2014 Norwegian Cup </t>
  </si>
  <si>
    <t>Total results</t>
  </si>
  <si>
    <t>Voss</t>
  </si>
  <si>
    <t>Røldal</t>
  </si>
  <si>
    <t>Hjartdal</t>
  </si>
  <si>
    <t>Ranking</t>
  </si>
  <si>
    <t>Name</t>
  </si>
  <si>
    <t>Nat</t>
  </si>
  <si>
    <t>Glider</t>
  </si>
  <si>
    <t>Sponsor</t>
  </si>
  <si>
    <t>T1</t>
  </si>
  <si>
    <t>T2</t>
  </si>
  <si>
    <t>T3</t>
  </si>
  <si>
    <t>T 1</t>
  </si>
  <si>
    <t>T 2</t>
  </si>
  <si>
    <t>T 3</t>
  </si>
  <si>
    <t>Total</t>
  </si>
  <si>
    <t>Rolf Dale</t>
  </si>
  <si>
    <t>M</t>
  </si>
  <si>
    <t>NOR</t>
  </si>
  <si>
    <t>Ozone EnZo 2</t>
  </si>
  <si>
    <t>Ronny Helgesen</t>
  </si>
  <si>
    <t>Ozone Enzo 2</t>
  </si>
  <si>
    <t>Termikk&amp;Rotor A/S</t>
  </si>
  <si>
    <t>Bjørnar Trondsen</t>
  </si>
  <si>
    <t>Niviuk Icepeak 7 Pro</t>
  </si>
  <si>
    <t>Jan Richard Hansen</t>
  </si>
  <si>
    <t>Ozone Enzo</t>
  </si>
  <si>
    <t>Epizoom Multimedia Design</t>
  </si>
  <si>
    <t>Gunnar Sæbu</t>
  </si>
  <si>
    <t>Ozone EnZo</t>
  </si>
  <si>
    <t>Me</t>
  </si>
  <si>
    <t>Bjorn Skarpas</t>
  </si>
  <si>
    <t>Ole Jonny Rønneberg</t>
  </si>
  <si>
    <t>DNB</t>
  </si>
  <si>
    <t>John Herman Sørheim</t>
  </si>
  <si>
    <t>Niviuk Icepeak 6</t>
  </si>
  <si>
    <t>Kystdesign</t>
  </si>
  <si>
    <t>Tor-Erik Stranna</t>
  </si>
  <si>
    <t>Ozone LM5</t>
  </si>
  <si>
    <t>Marius Teie</t>
  </si>
  <si>
    <t>Niviuk Peak 3</t>
  </si>
  <si>
    <t>Anders Beyer Brattli</t>
  </si>
  <si>
    <t>Ozone Mantra M6</t>
  </si>
  <si>
    <t>Tronrud Engineering</t>
  </si>
  <si>
    <t>Zoran Labovic</t>
  </si>
  <si>
    <t>Ingen</t>
  </si>
  <si>
    <t>Jon Erik Staurset</t>
  </si>
  <si>
    <t>Ozone Mantra 6</t>
  </si>
  <si>
    <t>Kristian Andersson</t>
  </si>
  <si>
    <t>Ozone M4</t>
  </si>
  <si>
    <t>JK</t>
  </si>
  <si>
    <t>Einar Bjørkaas Helle</t>
  </si>
  <si>
    <t>Ozone Enzo 1 | 2</t>
  </si>
  <si>
    <t>Jan Rogndalen</t>
  </si>
  <si>
    <t>Frode Graff</t>
  </si>
  <si>
    <t>Axis Venus III</t>
  </si>
  <si>
    <t>Terje Stulen</t>
  </si>
  <si>
    <t>Advance Sigma 8</t>
  </si>
  <si>
    <t>Øystein D. Dagestad</t>
  </si>
  <si>
    <t>Niviuk Peak 2</t>
  </si>
  <si>
    <t>Odda Mekaniske Verksted AS / Kystdesign</t>
  </si>
  <si>
    <t>Jørgen Eilertsen</t>
  </si>
  <si>
    <t>Ozone Alpina2</t>
  </si>
  <si>
    <t>Per Sandve</t>
  </si>
  <si>
    <t>Gin Boomerang x</t>
  </si>
  <si>
    <t>Kjell-Harald Nesengmo</t>
  </si>
  <si>
    <t>www.flyDrama.com</t>
  </si>
  <si>
    <t>Mari-Anne Aanes</t>
  </si>
  <si>
    <t>F</t>
  </si>
  <si>
    <t>Ozone Delta 2</t>
  </si>
  <si>
    <t>Erik Kold Bakkevig</t>
  </si>
  <si>
    <t>Kystdesign AS</t>
  </si>
  <si>
    <t>Gunnar Sætre</t>
  </si>
  <si>
    <t>Frode Myhre</t>
  </si>
  <si>
    <t>UTurn Passion</t>
  </si>
  <si>
    <t>Parafly</t>
  </si>
  <si>
    <t>Per-Inge Norang</t>
  </si>
  <si>
    <t>Advance Omega 8</t>
  </si>
  <si>
    <t>Geir Atle Tafjord</t>
  </si>
  <si>
    <t>Ozone Mantra 4</t>
  </si>
  <si>
    <t>Bjørn Ole Haugsgjerd</t>
  </si>
  <si>
    <t>Oystein Walle</t>
  </si>
  <si>
    <t>Nova Tycoon</t>
  </si>
  <si>
    <t>Hilde, Tora &amp; Eskil</t>
  </si>
  <si>
    <t>Mauro Ripi</t>
  </si>
  <si>
    <t>ITA</t>
  </si>
  <si>
    <t>UTurn, Passion M</t>
  </si>
  <si>
    <t>Trond Kjeldsen</t>
  </si>
  <si>
    <t>Hans Cato Grytnes</t>
  </si>
  <si>
    <t>Ozone Delta2 -L</t>
  </si>
  <si>
    <t>Leliane</t>
  </si>
  <si>
    <t>Per Arne Soldal</t>
  </si>
  <si>
    <t>Morten Kals</t>
  </si>
  <si>
    <t>Ozone Delta 2 ML</t>
  </si>
  <si>
    <t>Tore Flåten</t>
  </si>
  <si>
    <t>Waterproof flyfishing</t>
  </si>
  <si>
    <t>Jostein Øysæd</t>
  </si>
  <si>
    <t>Nova Mentor 3 Light</t>
  </si>
  <si>
    <t>-</t>
  </si>
  <si>
    <t>Jørgen Adam Holen</t>
  </si>
  <si>
    <t>Skywalk Cayenne 4</t>
  </si>
  <si>
    <t>Petter Lalic</t>
  </si>
  <si>
    <t>Niviuk Artik3 XL</t>
  </si>
  <si>
    <t>Trond Halvorsen</t>
  </si>
  <si>
    <t>Ozone Delta 2 XL</t>
  </si>
  <si>
    <t>Vestfoldfjellboring as</t>
  </si>
  <si>
    <t>Ivar Sandsta</t>
  </si>
  <si>
    <t>sondre arnøy</t>
  </si>
  <si>
    <t>Ozone delta2</t>
  </si>
  <si>
    <t>Torodd Evensen</t>
  </si>
  <si>
    <t>Gradient Aspen 4</t>
  </si>
  <si>
    <t>Tonny Karlsen</t>
  </si>
  <si>
    <t>Termikk%Erotikk A/S</t>
  </si>
  <si>
    <t>Espen Johan Havas</t>
  </si>
  <si>
    <t>Gin Rebel</t>
  </si>
  <si>
    <t>Thomas Hirsch</t>
  </si>
  <si>
    <t>GER</t>
  </si>
  <si>
    <t>Nova Mentor</t>
  </si>
  <si>
    <t>Erik Røthe Klette</t>
  </si>
  <si>
    <t>Uturn Passion</t>
  </si>
  <si>
    <t>Www.FlyBy-Fester.no</t>
  </si>
  <si>
    <t>Roland Wiik paal</t>
  </si>
  <si>
    <t>Terje Hansen</t>
  </si>
  <si>
    <t>Advance Sigma 8-27</t>
  </si>
  <si>
    <t>Johannes Helleland</t>
  </si>
  <si>
    <t>Advance Sigma 9</t>
  </si>
  <si>
    <t>Streamer AS</t>
  </si>
  <si>
    <t>Nico Hytten</t>
  </si>
  <si>
    <t>Nova Factor 2</t>
  </si>
  <si>
    <t>BK Nilssen</t>
  </si>
  <si>
    <t>Niviuk Icepeak 6-24</t>
  </si>
  <si>
    <t>Noble</t>
  </si>
  <si>
    <t>Terje Kristoffersen</t>
  </si>
  <si>
    <t>UP, Trango CX2</t>
  </si>
  <si>
    <t>Signe M. Knudsen</t>
  </si>
  <si>
    <t>Ozone M6</t>
  </si>
  <si>
    <t>Ane Pedersen</t>
  </si>
  <si>
    <t>Advance Nova Mentor 2</t>
  </si>
  <si>
    <t>Inger Grimstad</t>
  </si>
  <si>
    <t>Nova Mentor 3</t>
  </si>
  <si>
    <t>Markus hansen</t>
  </si>
  <si>
    <t>Advance sigma 8</t>
  </si>
  <si>
    <t>Egil Gjeraldstveit</t>
  </si>
  <si>
    <t>Gin Boomerang X</t>
  </si>
  <si>
    <t>kjetil almås</t>
  </si>
  <si>
    <t>Nova mentor 2</t>
  </si>
  <si>
    <t>Björn Gerhart</t>
  </si>
  <si>
    <t>Sky Atis 4</t>
  </si>
  <si>
    <t>robin larsen</t>
  </si>
  <si>
    <t>Frode Fester</t>
  </si>
  <si>
    <t>www.flyby-feser.no</t>
  </si>
  <si>
    <t>Thomas Nilsen</t>
  </si>
  <si>
    <t>cumulusnimbus@gmail.com</t>
  </si>
  <si>
    <t>Hvittingfoss</t>
  </si>
  <si>
    <t>Morten Steffensen</t>
  </si>
  <si>
    <t>Airwave Sport</t>
  </si>
  <si>
    <t>Jonny Bergholtz</t>
  </si>
  <si>
    <t>Niviuk Icepeak 6, 23</t>
  </si>
  <si>
    <t>Kenneth Helgesen</t>
  </si>
  <si>
    <t>Termikk &amp; Rotor A/S</t>
  </si>
  <si>
    <t>Hans-Christian Egtvedt</t>
  </si>
  <si>
    <t>Madammen :)</t>
  </si>
  <si>
    <t>Toralf Tronstad</t>
  </si>
  <si>
    <t>Apco Zefira</t>
  </si>
  <si>
    <t>Simon Wigenstedt</t>
  </si>
  <si>
    <t>SWE</t>
  </si>
  <si>
    <t>Ozone Delta 2 L</t>
  </si>
  <si>
    <t>Andreas Jagerhag</t>
  </si>
  <si>
    <t>Christer Lundh</t>
  </si>
  <si>
    <t>Vegar Hammer Olsen</t>
  </si>
  <si>
    <t>Niviuk Artik 2 27</t>
  </si>
  <si>
    <t>Øyvin Nyjordet</t>
  </si>
  <si>
    <t>Fredrik Ahl</t>
  </si>
  <si>
    <t>Gin Carrera</t>
  </si>
  <si>
    <t>Censo.se</t>
  </si>
  <si>
    <t>Ake Kindblad</t>
  </si>
  <si>
    <t>777 Queen</t>
  </si>
  <si>
    <t>Øyvind Asbjørnsen</t>
  </si>
  <si>
    <t>Advance Sigma 8 L</t>
  </si>
  <si>
    <t>Gard Haugen</t>
  </si>
  <si>
    <t>Ozone Delta 2 MS</t>
  </si>
  <si>
    <t>Magne Kværum</t>
  </si>
  <si>
    <t>Ole-Jørgen Knold</t>
  </si>
  <si>
    <t>Eckhard Mark</t>
  </si>
  <si>
    <t>Ulf Carlin</t>
  </si>
  <si>
    <t>Skywalk Chili2</t>
  </si>
  <si>
    <t>Kristian Klausen</t>
  </si>
  <si>
    <t>Thomas Skarpås</t>
  </si>
  <si>
    <t xml:space="preserve">Gradient Aspen </t>
  </si>
  <si>
    <t>Lasse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</si>
</sst>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0000"/>
      <name val="Verdana"/>
      <family val="2"/>
    </font>
    <font>
      <sz val="8"/>
      <color rgb="FF000000"/>
      <name val="Verdana"/>
      <family val="2"/>
    </font>
    <font>
      <b/>
      <sz val="13.5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9" fillId="0" borderId="0" xfId="0" applyFont="1"/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22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1" fillId="6" borderId="4" xfId="11"/>
    <xf numFmtId="0" fontId="11" fillId="6" borderId="4" xfId="11" applyAlignment="1">
      <alignment horizontal="center" vertical="center" wrapText="1"/>
    </xf>
    <xf numFmtId="0" fontId="11" fillId="6" borderId="4" xfId="11" applyAlignment="1">
      <alignment horizontal="right" vertical="center"/>
    </xf>
    <xf numFmtId="0" fontId="2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/>
    <xf numFmtId="0" fontId="0" fillId="0" borderId="13" xfId="0" applyBorder="1"/>
    <xf numFmtId="0" fontId="0" fillId="0" borderId="10" xfId="0" applyFont="1" applyFill="1" applyBorder="1" applyAlignment="1">
      <alignment horizontal="right" vertical="center"/>
    </xf>
    <xf numFmtId="0" fontId="11" fillId="6" borderId="4" xfId="11" applyBorder="1" applyAlignment="1">
      <alignment horizontal="right" vertical="center"/>
    </xf>
    <xf numFmtId="0" fontId="0" fillId="0" borderId="19" xfId="0" applyBorder="1"/>
    <xf numFmtId="0" fontId="22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1" fillId="6" borderId="23" xfId="1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11" fillId="6" borderId="20" xfId="1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showGridLines="0" tabSelected="1" topLeftCell="A69" zoomScaleNormal="100" workbookViewId="0">
      <selection activeCell="L93" sqref="L93"/>
    </sheetView>
  </sheetViews>
  <sheetFormatPr defaultColWidth="11.42578125" defaultRowHeight="15" x14ac:dyDescent="0.25"/>
  <cols>
    <col min="1" max="1" width="8" customWidth="1"/>
    <col min="2" max="2" width="21.7109375" customWidth="1"/>
    <col min="3" max="3" width="2.7109375" customWidth="1"/>
    <col min="4" max="4" width="5" customWidth="1"/>
    <col min="5" max="5" width="22.28515625" customWidth="1"/>
    <col min="6" max="6" width="26.42578125" customWidth="1"/>
    <col min="7" max="9" width="5.42578125" customWidth="1"/>
    <col min="10" max="10" width="4.28515625" customWidth="1"/>
    <col min="11" max="11" width="4" customWidth="1"/>
    <col min="12" max="13" width="5.42578125" customWidth="1"/>
    <col min="14" max="14" width="4" customWidth="1"/>
    <col min="15" max="15" width="5" customWidth="1"/>
    <col min="16" max="16" width="6" customWidth="1"/>
    <col min="17" max="17" width="7.140625" customWidth="1"/>
    <col min="18" max="18" width="5.42578125" bestFit="1" customWidth="1"/>
  </cols>
  <sheetData>
    <row r="1" spans="1:18" ht="22.5" x14ac:dyDescent="0.3">
      <c r="A1" s="21" t="s">
        <v>0</v>
      </c>
      <c r="B1" s="21"/>
      <c r="C1" s="21"/>
      <c r="D1" s="21"/>
      <c r="E1" s="21"/>
      <c r="F1" s="21"/>
    </row>
    <row r="3" spans="1:18" x14ac:dyDescent="0.25">
      <c r="A3" s="1"/>
    </row>
    <row r="5" spans="1:18" ht="17.25" x14ac:dyDescent="0.25">
      <c r="A5" s="22" t="s">
        <v>1</v>
      </c>
      <c r="B5" s="22"/>
      <c r="C5" s="22"/>
    </row>
    <row r="7" spans="1:18" x14ac:dyDescent="0.25">
      <c r="A7" s="1"/>
      <c r="G7" s="23" t="s">
        <v>2</v>
      </c>
      <c r="H7" s="24"/>
      <c r="I7" s="25"/>
      <c r="J7" s="26" t="s">
        <v>3</v>
      </c>
      <c r="K7" s="24"/>
      <c r="L7" s="25"/>
      <c r="M7" s="26" t="s">
        <v>4</v>
      </c>
      <c r="N7" s="24"/>
      <c r="O7" s="24"/>
      <c r="P7" s="20" t="s">
        <v>154</v>
      </c>
      <c r="Q7" s="20"/>
      <c r="R7" s="14"/>
    </row>
    <row r="8" spans="1:18" x14ac:dyDescent="0.25">
      <c r="A8" s="2" t="s">
        <v>5</v>
      </c>
      <c r="B8" s="3" t="s">
        <v>6</v>
      </c>
      <c r="C8" s="3"/>
      <c r="D8" s="3" t="s">
        <v>7</v>
      </c>
      <c r="E8" s="3" t="s">
        <v>8</v>
      </c>
      <c r="F8" s="3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10</v>
      </c>
      <c r="N8" s="4" t="s">
        <v>11</v>
      </c>
      <c r="O8" s="11" t="s">
        <v>12</v>
      </c>
      <c r="P8" s="17" t="s">
        <v>10</v>
      </c>
      <c r="Q8" s="17" t="s">
        <v>11</v>
      </c>
      <c r="R8" s="15" t="s">
        <v>16</v>
      </c>
    </row>
    <row r="9" spans="1:18" x14ac:dyDescent="0.25">
      <c r="A9" s="5">
        <v>1</v>
      </c>
      <c r="B9" s="6" t="s">
        <v>17</v>
      </c>
      <c r="C9" s="6" t="s">
        <v>18</v>
      </c>
      <c r="D9" s="6" t="s">
        <v>19</v>
      </c>
      <c r="E9" s="6" t="s">
        <v>20</v>
      </c>
      <c r="F9" s="6"/>
      <c r="G9" s="9">
        <v>933</v>
      </c>
      <c r="H9" s="9">
        <v>990</v>
      </c>
      <c r="I9" s="9">
        <v>967</v>
      </c>
      <c r="J9" s="8">
        <v>687</v>
      </c>
      <c r="K9" s="8">
        <v>687</v>
      </c>
      <c r="L9" s="10">
        <v>1000</v>
      </c>
      <c r="M9" s="10">
        <v>983</v>
      </c>
      <c r="N9" s="10">
        <v>981</v>
      </c>
      <c r="O9" s="12">
        <v>322</v>
      </c>
      <c r="P9" s="18">
        <v>872</v>
      </c>
      <c r="Q9" s="18">
        <v>865</v>
      </c>
      <c r="R9" s="32">
        <f>N9+M9+L9+I9+H9+G9+P9+Q9</f>
        <v>7591</v>
      </c>
    </row>
    <row r="10" spans="1:18" x14ac:dyDescent="0.25">
      <c r="A10" s="5">
        <v>2</v>
      </c>
      <c r="B10" s="6" t="s">
        <v>21</v>
      </c>
      <c r="C10" s="6" t="s">
        <v>18</v>
      </c>
      <c r="D10" s="6" t="s">
        <v>19</v>
      </c>
      <c r="E10" s="6" t="s">
        <v>22</v>
      </c>
      <c r="F10" s="6" t="s">
        <v>23</v>
      </c>
      <c r="G10" s="9">
        <v>1000</v>
      </c>
      <c r="H10" s="9">
        <v>1000</v>
      </c>
      <c r="I10" s="9">
        <v>1000</v>
      </c>
      <c r="J10" s="8">
        <v>408</v>
      </c>
      <c r="K10" s="10">
        <v>698</v>
      </c>
      <c r="L10" s="10">
        <v>763</v>
      </c>
      <c r="M10" s="10">
        <v>813</v>
      </c>
      <c r="N10" s="10">
        <v>992</v>
      </c>
      <c r="O10" s="12">
        <v>389</v>
      </c>
      <c r="P10" s="19">
        <v>0</v>
      </c>
      <c r="Q10" s="18">
        <v>918</v>
      </c>
      <c r="R10" s="16">
        <f>G10+H10+I10+K10+L10+M10+N10+Q10</f>
        <v>7184</v>
      </c>
    </row>
    <row r="11" spans="1:18" x14ac:dyDescent="0.25">
      <c r="A11" s="5">
        <v>3</v>
      </c>
      <c r="B11" s="6" t="s">
        <v>24</v>
      </c>
      <c r="C11" s="6" t="s">
        <v>18</v>
      </c>
      <c r="D11" s="6" t="s">
        <v>19</v>
      </c>
      <c r="E11" s="6" t="s">
        <v>25</v>
      </c>
      <c r="F11" s="6"/>
      <c r="G11" s="9">
        <v>990</v>
      </c>
      <c r="H11" s="9">
        <v>971</v>
      </c>
      <c r="I11" s="9">
        <v>817</v>
      </c>
      <c r="J11" s="8">
        <v>330</v>
      </c>
      <c r="K11" s="10">
        <v>677</v>
      </c>
      <c r="L11" s="10">
        <v>777</v>
      </c>
      <c r="M11" s="10">
        <v>985</v>
      </c>
      <c r="N11" s="10">
        <v>700</v>
      </c>
      <c r="O11" s="13">
        <v>849</v>
      </c>
      <c r="P11" s="19">
        <v>0</v>
      </c>
      <c r="Q11" s="19">
        <v>562</v>
      </c>
      <c r="R11" s="16">
        <f>G11+H11+I11+K11+L11+M11+N11+O11</f>
        <v>6766</v>
      </c>
    </row>
    <row r="12" spans="1:18" x14ac:dyDescent="0.25">
      <c r="A12" s="5">
        <v>4</v>
      </c>
      <c r="B12" s="6" t="s">
        <v>26</v>
      </c>
      <c r="C12" s="6" t="s">
        <v>18</v>
      </c>
      <c r="D12" s="6" t="s">
        <v>19</v>
      </c>
      <c r="E12" s="6" t="s">
        <v>27</v>
      </c>
      <c r="F12" s="6" t="s">
        <v>28</v>
      </c>
      <c r="G12" s="9">
        <v>898</v>
      </c>
      <c r="H12" s="9">
        <v>878</v>
      </c>
      <c r="I12" s="9">
        <v>920</v>
      </c>
      <c r="J12" s="8">
        <v>426</v>
      </c>
      <c r="K12" s="10">
        <v>641</v>
      </c>
      <c r="L12" s="8">
        <v>335</v>
      </c>
      <c r="M12" s="10">
        <v>901</v>
      </c>
      <c r="N12" s="10">
        <v>869</v>
      </c>
      <c r="O12" s="13">
        <v>755</v>
      </c>
      <c r="P12" s="19">
        <v>0</v>
      </c>
      <c r="Q12" s="18">
        <v>552</v>
      </c>
      <c r="R12" s="16">
        <f>G12+H12+I12+K12+M12+N12+O12+Q12</f>
        <v>6414</v>
      </c>
    </row>
    <row r="13" spans="1:18" x14ac:dyDescent="0.25">
      <c r="A13" s="5">
        <v>5</v>
      </c>
      <c r="B13" s="6" t="s">
        <v>29</v>
      </c>
      <c r="C13" s="6" t="s">
        <v>18</v>
      </c>
      <c r="D13" s="6" t="s">
        <v>19</v>
      </c>
      <c r="E13" s="6" t="s">
        <v>30</v>
      </c>
      <c r="F13" s="6" t="s">
        <v>31</v>
      </c>
      <c r="G13" s="9">
        <v>853</v>
      </c>
      <c r="H13" s="9">
        <v>903</v>
      </c>
      <c r="I13" s="9">
        <v>906</v>
      </c>
      <c r="J13" s="8">
        <v>331</v>
      </c>
      <c r="K13" s="10">
        <v>677</v>
      </c>
      <c r="L13" s="8">
        <v>213</v>
      </c>
      <c r="M13" s="10">
        <v>825</v>
      </c>
      <c r="N13" s="10">
        <v>899</v>
      </c>
      <c r="O13" s="13">
        <v>628</v>
      </c>
      <c r="P13" s="19">
        <v>559</v>
      </c>
      <c r="Q13" s="18">
        <v>622</v>
      </c>
      <c r="R13" s="16">
        <f>G13+H13+I13+K13+N13+O13+M13+Q13</f>
        <v>6313</v>
      </c>
    </row>
    <row r="14" spans="1:18" x14ac:dyDescent="0.25">
      <c r="A14" s="5">
        <v>6</v>
      </c>
      <c r="B14" s="6" t="s">
        <v>32</v>
      </c>
      <c r="C14" s="6" t="s">
        <v>18</v>
      </c>
      <c r="D14" s="6" t="s">
        <v>19</v>
      </c>
      <c r="E14" s="6" t="s">
        <v>27</v>
      </c>
      <c r="F14" s="6"/>
      <c r="G14" s="9">
        <v>953</v>
      </c>
      <c r="H14" s="9">
        <v>924</v>
      </c>
      <c r="I14" s="9">
        <v>927</v>
      </c>
      <c r="J14" s="8">
        <v>0</v>
      </c>
      <c r="K14" s="8">
        <v>207</v>
      </c>
      <c r="L14" s="10">
        <v>504</v>
      </c>
      <c r="M14" s="10">
        <v>778</v>
      </c>
      <c r="N14" s="10">
        <v>941</v>
      </c>
      <c r="O14" s="13">
        <v>522</v>
      </c>
      <c r="P14" s="19">
        <v>0</v>
      </c>
      <c r="Q14" s="18">
        <v>583</v>
      </c>
      <c r="R14" s="16">
        <f>G14+H14+I14+L14+M14+N14+O14+Q14</f>
        <v>6132</v>
      </c>
    </row>
    <row r="15" spans="1:18" x14ac:dyDescent="0.25">
      <c r="A15" s="5">
        <v>7</v>
      </c>
      <c r="B15" s="6" t="s">
        <v>33</v>
      </c>
      <c r="C15" s="6" t="s">
        <v>18</v>
      </c>
      <c r="D15" s="6" t="s">
        <v>19</v>
      </c>
      <c r="E15" s="6" t="s">
        <v>20</v>
      </c>
      <c r="F15" s="6" t="s">
        <v>34</v>
      </c>
      <c r="G15" s="10">
        <v>512</v>
      </c>
      <c r="H15" s="10">
        <v>955</v>
      </c>
      <c r="I15" s="10">
        <v>932</v>
      </c>
      <c r="J15" s="8">
        <v>0</v>
      </c>
      <c r="K15" s="8">
        <v>0</v>
      </c>
      <c r="L15" s="8">
        <v>0</v>
      </c>
      <c r="M15" s="10">
        <v>804</v>
      </c>
      <c r="N15" s="10">
        <v>785</v>
      </c>
      <c r="O15" s="13">
        <v>597</v>
      </c>
      <c r="P15" s="18">
        <v>920</v>
      </c>
      <c r="Q15" s="18">
        <v>577</v>
      </c>
      <c r="R15" s="16">
        <f>SUM(G15:Q15)</f>
        <v>6082</v>
      </c>
    </row>
    <row r="16" spans="1:18" x14ac:dyDescent="0.25">
      <c r="A16" s="5">
        <v>8</v>
      </c>
      <c r="B16" s="6" t="s">
        <v>35</v>
      </c>
      <c r="C16" s="6" t="s">
        <v>18</v>
      </c>
      <c r="D16" s="6" t="s">
        <v>19</v>
      </c>
      <c r="E16" s="6" t="s">
        <v>36</v>
      </c>
      <c r="F16" s="6" t="s">
        <v>37</v>
      </c>
      <c r="G16" s="9">
        <v>777</v>
      </c>
      <c r="H16" s="10">
        <v>546</v>
      </c>
      <c r="I16" s="9">
        <v>693</v>
      </c>
      <c r="J16" s="8">
        <v>320</v>
      </c>
      <c r="K16" s="8">
        <v>513</v>
      </c>
      <c r="L16" s="10">
        <v>640</v>
      </c>
      <c r="M16" s="10">
        <v>759</v>
      </c>
      <c r="N16" s="10">
        <v>767</v>
      </c>
      <c r="O16" s="13">
        <v>723</v>
      </c>
      <c r="P16" s="18">
        <v>877</v>
      </c>
      <c r="Q16" s="19">
        <v>54</v>
      </c>
      <c r="R16" s="16">
        <f>P16+O16+N16+M16+L16+I16+H16+G16</f>
        <v>5782</v>
      </c>
    </row>
    <row r="17" spans="1:18" x14ac:dyDescent="0.25">
      <c r="A17" s="5">
        <v>9</v>
      </c>
      <c r="B17" s="6" t="s">
        <v>52</v>
      </c>
      <c r="C17" s="6" t="s">
        <v>18</v>
      </c>
      <c r="D17" s="6" t="s">
        <v>19</v>
      </c>
      <c r="E17" s="6" t="s">
        <v>53</v>
      </c>
      <c r="F17" s="6"/>
      <c r="G17" s="8">
        <v>0</v>
      </c>
      <c r="H17" s="8">
        <v>0</v>
      </c>
      <c r="I17" s="8">
        <v>0</v>
      </c>
      <c r="J17" s="10">
        <v>318</v>
      </c>
      <c r="K17" s="10">
        <v>679</v>
      </c>
      <c r="L17" s="10">
        <v>0</v>
      </c>
      <c r="M17" s="10">
        <v>794</v>
      </c>
      <c r="N17" s="10">
        <v>926</v>
      </c>
      <c r="O17" s="13">
        <v>1000</v>
      </c>
      <c r="P17" s="18">
        <v>871</v>
      </c>
      <c r="Q17" s="18">
        <v>1000</v>
      </c>
      <c r="R17" s="16">
        <f>SUM(G17:Q17)</f>
        <v>5588</v>
      </c>
    </row>
    <row r="18" spans="1:18" x14ac:dyDescent="0.25">
      <c r="A18" s="5">
        <v>10</v>
      </c>
      <c r="B18" s="6" t="s">
        <v>42</v>
      </c>
      <c r="C18" s="6" t="s">
        <v>18</v>
      </c>
      <c r="D18" s="6" t="s">
        <v>19</v>
      </c>
      <c r="E18" s="6" t="s">
        <v>43</v>
      </c>
      <c r="F18" s="6" t="s">
        <v>44</v>
      </c>
      <c r="G18" s="9">
        <v>829</v>
      </c>
      <c r="H18" s="9">
        <v>691</v>
      </c>
      <c r="I18" s="9">
        <v>848</v>
      </c>
      <c r="J18" s="8">
        <v>321</v>
      </c>
      <c r="K18" s="10">
        <v>676</v>
      </c>
      <c r="L18" s="10">
        <v>714</v>
      </c>
      <c r="M18" s="10">
        <v>721</v>
      </c>
      <c r="N18" s="8">
        <v>0</v>
      </c>
      <c r="O18" s="13">
        <v>324</v>
      </c>
      <c r="P18" s="19">
        <v>0</v>
      </c>
      <c r="Q18" s="18">
        <v>539</v>
      </c>
      <c r="R18" s="16">
        <f>G18+H18+I18+K18+L18+M18+O18+Q18</f>
        <v>5342</v>
      </c>
    </row>
    <row r="19" spans="1:18" x14ac:dyDescent="0.25">
      <c r="A19" s="5">
        <v>11</v>
      </c>
      <c r="B19" s="6" t="s">
        <v>38</v>
      </c>
      <c r="C19" s="6" t="s">
        <v>18</v>
      </c>
      <c r="D19" s="6" t="s">
        <v>19</v>
      </c>
      <c r="E19" s="6" t="s">
        <v>39</v>
      </c>
      <c r="F19" s="6"/>
      <c r="G19" s="10">
        <v>340</v>
      </c>
      <c r="H19" s="9">
        <v>735</v>
      </c>
      <c r="I19" s="9">
        <v>835</v>
      </c>
      <c r="J19" s="10">
        <v>679</v>
      </c>
      <c r="K19" s="10">
        <v>680</v>
      </c>
      <c r="L19" s="10">
        <v>508</v>
      </c>
      <c r="M19" s="10">
        <v>786</v>
      </c>
      <c r="N19" s="8">
        <v>0</v>
      </c>
      <c r="O19" s="12">
        <v>0</v>
      </c>
      <c r="P19" s="19">
        <v>0</v>
      </c>
      <c r="Q19" s="18">
        <v>635</v>
      </c>
      <c r="R19" s="32">
        <f>SUM(G19:Q19)</f>
        <v>5198</v>
      </c>
    </row>
    <row r="20" spans="1:18" x14ac:dyDescent="0.25">
      <c r="A20" s="5">
        <v>12</v>
      </c>
      <c r="B20" s="6" t="s">
        <v>40</v>
      </c>
      <c r="C20" s="6" t="s">
        <v>18</v>
      </c>
      <c r="D20" s="6" t="s">
        <v>19</v>
      </c>
      <c r="E20" s="6" t="s">
        <v>41</v>
      </c>
      <c r="F20" s="6"/>
      <c r="G20" s="8">
        <v>125</v>
      </c>
      <c r="H20" s="10">
        <v>533</v>
      </c>
      <c r="I20" s="8">
        <v>432</v>
      </c>
      <c r="J20" s="10">
        <v>730</v>
      </c>
      <c r="K20" s="10">
        <v>589</v>
      </c>
      <c r="L20" s="10">
        <v>642</v>
      </c>
      <c r="M20" s="10">
        <v>717</v>
      </c>
      <c r="N20" s="10">
        <v>838</v>
      </c>
      <c r="O20" s="13">
        <v>644</v>
      </c>
      <c r="P20" s="19">
        <v>0</v>
      </c>
      <c r="Q20" s="18">
        <v>480</v>
      </c>
      <c r="R20" s="16">
        <f>H20+J20+K20+L20+M20+N20+O20+Q20</f>
        <v>5173</v>
      </c>
    </row>
    <row r="21" spans="1:18" x14ac:dyDescent="0.25">
      <c r="A21" s="5">
        <v>13</v>
      </c>
      <c r="B21" s="6" t="s">
        <v>45</v>
      </c>
      <c r="C21" s="6" t="s">
        <v>18</v>
      </c>
      <c r="D21" s="6" t="s">
        <v>19</v>
      </c>
      <c r="E21" s="6" t="s">
        <v>27</v>
      </c>
      <c r="F21" s="6" t="s">
        <v>46</v>
      </c>
      <c r="G21" s="8">
        <v>0</v>
      </c>
      <c r="H21" s="8">
        <v>0</v>
      </c>
      <c r="I21" s="8">
        <v>0</v>
      </c>
      <c r="J21" s="10">
        <v>341</v>
      </c>
      <c r="K21" s="10">
        <v>679</v>
      </c>
      <c r="L21" s="10">
        <v>562</v>
      </c>
      <c r="M21" s="10">
        <v>1000</v>
      </c>
      <c r="N21" s="10">
        <v>968</v>
      </c>
      <c r="O21" s="13">
        <v>490</v>
      </c>
      <c r="P21" s="18">
        <v>0</v>
      </c>
      <c r="Q21" s="18">
        <v>758</v>
      </c>
      <c r="R21" s="32">
        <f>SUM(G21:Q21)</f>
        <v>4798</v>
      </c>
    </row>
    <row r="22" spans="1:18" x14ac:dyDescent="0.25">
      <c r="A22" s="5">
        <v>14</v>
      </c>
      <c r="B22" s="6" t="s">
        <v>49</v>
      </c>
      <c r="C22" s="6" t="s">
        <v>18</v>
      </c>
      <c r="D22" s="6" t="s">
        <v>19</v>
      </c>
      <c r="E22" s="6" t="s">
        <v>50</v>
      </c>
      <c r="F22" s="6" t="s">
        <v>51</v>
      </c>
      <c r="G22" s="9">
        <v>660</v>
      </c>
      <c r="H22" s="9">
        <v>502</v>
      </c>
      <c r="I22" s="9">
        <v>729</v>
      </c>
      <c r="J22" s="10">
        <v>322</v>
      </c>
      <c r="K22" s="10">
        <v>595</v>
      </c>
      <c r="L22" s="10">
        <v>498</v>
      </c>
      <c r="M22" s="10">
        <v>730</v>
      </c>
      <c r="N22" s="10">
        <v>751</v>
      </c>
      <c r="O22" s="12">
        <v>0</v>
      </c>
      <c r="P22" s="19">
        <v>0</v>
      </c>
      <c r="Q22" s="19">
        <v>54</v>
      </c>
      <c r="R22" s="16">
        <f>SUM(G22:N22)</f>
        <v>4787</v>
      </c>
    </row>
    <row r="23" spans="1:18" x14ac:dyDescent="0.25">
      <c r="A23" s="5">
        <v>15</v>
      </c>
      <c r="B23" s="7" t="s">
        <v>47</v>
      </c>
      <c r="C23" s="7" t="s">
        <v>18</v>
      </c>
      <c r="D23" s="7" t="s">
        <v>19</v>
      </c>
      <c r="E23" s="7" t="s">
        <v>48</v>
      </c>
      <c r="F23" s="7"/>
      <c r="G23" s="9">
        <v>652</v>
      </c>
      <c r="H23" s="9">
        <v>525</v>
      </c>
      <c r="I23" s="9">
        <v>713</v>
      </c>
      <c r="J23" s="8">
        <v>0</v>
      </c>
      <c r="K23" s="8">
        <v>0</v>
      </c>
      <c r="L23" s="8">
        <v>0</v>
      </c>
      <c r="M23" s="10">
        <v>727</v>
      </c>
      <c r="N23" s="10">
        <v>727</v>
      </c>
      <c r="O23" s="13">
        <v>650</v>
      </c>
      <c r="P23" s="18">
        <v>0</v>
      </c>
      <c r="Q23" s="18">
        <v>560</v>
      </c>
      <c r="R23" s="16">
        <f>SUM(G23:Q23)</f>
        <v>4554</v>
      </c>
    </row>
    <row r="24" spans="1:18" x14ac:dyDescent="0.25">
      <c r="A24" s="5">
        <v>16</v>
      </c>
      <c r="B24" s="6" t="s">
        <v>55</v>
      </c>
      <c r="C24" s="6" t="s">
        <v>18</v>
      </c>
      <c r="D24" s="6" t="s">
        <v>19</v>
      </c>
      <c r="E24" s="6" t="s">
        <v>56</v>
      </c>
      <c r="F24" s="6"/>
      <c r="G24" s="8">
        <v>278</v>
      </c>
      <c r="H24" s="9">
        <v>498</v>
      </c>
      <c r="I24" s="9">
        <v>710</v>
      </c>
      <c r="J24" s="10">
        <v>408</v>
      </c>
      <c r="K24" s="8">
        <v>384</v>
      </c>
      <c r="L24" s="8">
        <v>206</v>
      </c>
      <c r="M24" s="10">
        <v>679</v>
      </c>
      <c r="N24" s="10">
        <v>568</v>
      </c>
      <c r="O24" s="13">
        <v>487</v>
      </c>
      <c r="P24" s="18">
        <v>494</v>
      </c>
      <c r="Q24" s="18">
        <v>478</v>
      </c>
      <c r="R24" s="16">
        <f>Q24+P24+O24+N24+M24+J24+I24+H24</f>
        <v>4322</v>
      </c>
    </row>
    <row r="25" spans="1:18" x14ac:dyDescent="0.25">
      <c r="A25" s="5">
        <v>17</v>
      </c>
      <c r="B25" s="6" t="s">
        <v>66</v>
      </c>
      <c r="C25" s="6" t="s">
        <v>18</v>
      </c>
      <c r="D25" s="6" t="s">
        <v>19</v>
      </c>
      <c r="E25" s="6" t="s">
        <v>22</v>
      </c>
      <c r="F25" s="6" t="s">
        <v>67</v>
      </c>
      <c r="G25" s="10">
        <v>790</v>
      </c>
      <c r="H25" s="10">
        <v>773</v>
      </c>
      <c r="I25" s="10">
        <v>948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3">
        <v>0</v>
      </c>
      <c r="P25" s="18">
        <v>915</v>
      </c>
      <c r="Q25" s="18">
        <v>857</v>
      </c>
      <c r="R25" s="16">
        <f>SUM(G25:Q25)</f>
        <v>4283</v>
      </c>
    </row>
    <row r="26" spans="1:18" x14ac:dyDescent="0.25">
      <c r="A26" s="5">
        <v>18</v>
      </c>
      <c r="B26" s="6" t="s">
        <v>54</v>
      </c>
      <c r="C26" s="6" t="s">
        <v>18</v>
      </c>
      <c r="D26" s="6" t="s">
        <v>19</v>
      </c>
      <c r="E26" s="6" t="s">
        <v>50</v>
      </c>
      <c r="F26" s="6"/>
      <c r="G26" s="9">
        <v>627</v>
      </c>
      <c r="H26" s="9">
        <v>531</v>
      </c>
      <c r="I26" s="9">
        <v>541</v>
      </c>
      <c r="J26" s="10">
        <v>325</v>
      </c>
      <c r="K26" s="10">
        <v>593</v>
      </c>
      <c r="L26" s="8">
        <v>271</v>
      </c>
      <c r="M26" s="10">
        <v>604</v>
      </c>
      <c r="N26" s="10">
        <v>657</v>
      </c>
      <c r="O26" s="13">
        <v>368</v>
      </c>
      <c r="P26" s="19">
        <v>0</v>
      </c>
      <c r="Q26" s="19">
        <v>260</v>
      </c>
      <c r="R26" s="16">
        <f>G26+H26+I26+J26+K26+M26+N26+O26</f>
        <v>4246</v>
      </c>
    </row>
    <row r="27" spans="1:18" x14ac:dyDescent="0.25">
      <c r="A27" s="5">
        <v>19</v>
      </c>
      <c r="B27" s="6" t="s">
        <v>74</v>
      </c>
      <c r="C27" s="6" t="s">
        <v>18</v>
      </c>
      <c r="D27" s="6" t="s">
        <v>19</v>
      </c>
      <c r="E27" s="6" t="s">
        <v>75</v>
      </c>
      <c r="F27" s="6" t="s">
        <v>76</v>
      </c>
      <c r="G27" s="8">
        <v>126</v>
      </c>
      <c r="H27" s="9">
        <v>464</v>
      </c>
      <c r="I27" s="9">
        <v>512</v>
      </c>
      <c r="J27" s="10">
        <v>331</v>
      </c>
      <c r="K27" s="10">
        <v>585</v>
      </c>
      <c r="L27" s="10">
        <v>271</v>
      </c>
      <c r="M27" s="10">
        <v>654</v>
      </c>
      <c r="N27" s="10">
        <v>518</v>
      </c>
      <c r="O27" s="13">
        <v>192</v>
      </c>
      <c r="P27" s="19">
        <v>0</v>
      </c>
      <c r="Q27" s="19">
        <v>0</v>
      </c>
      <c r="R27" s="16">
        <f>O27+N27+M27+L27+K27+J27+I27+H27</f>
        <v>3527</v>
      </c>
    </row>
    <row r="28" spans="1:18" x14ac:dyDescent="0.25">
      <c r="A28" s="5">
        <v>20</v>
      </c>
      <c r="B28" s="6" t="s">
        <v>57</v>
      </c>
      <c r="C28" s="6" t="s">
        <v>18</v>
      </c>
      <c r="D28" s="6" t="s">
        <v>19</v>
      </c>
      <c r="E28" s="6" t="s">
        <v>58</v>
      </c>
      <c r="F28" s="6"/>
      <c r="G28" s="9">
        <v>655</v>
      </c>
      <c r="H28" s="10">
        <v>125</v>
      </c>
      <c r="I28" s="9">
        <v>419</v>
      </c>
      <c r="J28" s="10">
        <v>743</v>
      </c>
      <c r="K28" s="10">
        <v>384</v>
      </c>
      <c r="L28" s="10">
        <v>220</v>
      </c>
      <c r="M28" s="8">
        <v>178</v>
      </c>
      <c r="N28" s="10">
        <v>631</v>
      </c>
      <c r="O28" s="13">
        <v>314</v>
      </c>
      <c r="P28" s="19">
        <v>0</v>
      </c>
      <c r="Q28" s="19">
        <v>0</v>
      </c>
      <c r="R28" s="32">
        <f>O28+N28+L28+K28+J28+I28+H28+G28</f>
        <v>3491</v>
      </c>
    </row>
    <row r="29" spans="1:18" x14ac:dyDescent="0.25">
      <c r="A29" s="5">
        <v>21</v>
      </c>
      <c r="B29" s="6" t="s">
        <v>64</v>
      </c>
      <c r="C29" s="6" t="s">
        <v>18</v>
      </c>
      <c r="D29" s="6" t="s">
        <v>19</v>
      </c>
      <c r="E29" s="6" t="s">
        <v>65</v>
      </c>
      <c r="F29" s="6"/>
      <c r="G29" s="9">
        <v>414</v>
      </c>
      <c r="H29" s="9">
        <v>478</v>
      </c>
      <c r="I29" s="9">
        <v>726</v>
      </c>
      <c r="J29" s="10">
        <v>332</v>
      </c>
      <c r="K29" s="10">
        <v>599</v>
      </c>
      <c r="L29" s="10">
        <v>221</v>
      </c>
      <c r="M29" s="8">
        <v>0</v>
      </c>
      <c r="N29" s="8">
        <v>0</v>
      </c>
      <c r="O29" s="12">
        <v>0</v>
      </c>
      <c r="P29" s="18">
        <v>0</v>
      </c>
      <c r="Q29" s="18">
        <v>513</v>
      </c>
      <c r="R29" s="16">
        <f>SUM(G29:Q29)</f>
        <v>3283</v>
      </c>
    </row>
    <row r="30" spans="1:18" x14ac:dyDescent="0.25">
      <c r="A30" s="5">
        <v>22</v>
      </c>
      <c r="B30" s="7" t="s">
        <v>62</v>
      </c>
      <c r="C30" s="7" t="s">
        <v>18</v>
      </c>
      <c r="D30" s="7" t="s">
        <v>19</v>
      </c>
      <c r="E30" s="7" t="s">
        <v>63</v>
      </c>
      <c r="F30" s="7"/>
      <c r="G30" s="9">
        <v>462</v>
      </c>
      <c r="H30" s="9">
        <v>475</v>
      </c>
      <c r="I30" s="9">
        <v>516</v>
      </c>
      <c r="J30" s="8">
        <v>0</v>
      </c>
      <c r="K30" s="8">
        <v>0</v>
      </c>
      <c r="L30" s="8">
        <v>0</v>
      </c>
      <c r="M30" s="10">
        <v>663</v>
      </c>
      <c r="N30" s="10">
        <v>603</v>
      </c>
      <c r="O30" s="13">
        <v>75</v>
      </c>
      <c r="P30" s="18">
        <v>0</v>
      </c>
      <c r="Q30" s="18">
        <v>481</v>
      </c>
      <c r="R30" s="16">
        <f>SUM(G30:Q30)</f>
        <v>3275</v>
      </c>
    </row>
    <row r="31" spans="1:18" x14ac:dyDescent="0.25">
      <c r="A31" s="5">
        <v>23</v>
      </c>
      <c r="B31" s="6" t="s">
        <v>59</v>
      </c>
      <c r="C31" s="6" t="s">
        <v>18</v>
      </c>
      <c r="D31" s="6" t="s">
        <v>19</v>
      </c>
      <c r="E31" s="6" t="s">
        <v>60</v>
      </c>
      <c r="F31" s="6" t="s">
        <v>61</v>
      </c>
      <c r="G31" s="9">
        <v>627</v>
      </c>
      <c r="H31" s="8">
        <v>0</v>
      </c>
      <c r="I31" s="9">
        <v>373</v>
      </c>
      <c r="J31" s="10">
        <v>792</v>
      </c>
      <c r="K31" s="10">
        <v>510</v>
      </c>
      <c r="L31" s="10">
        <v>523</v>
      </c>
      <c r="M31" s="8">
        <v>0</v>
      </c>
      <c r="N31" s="8">
        <v>0</v>
      </c>
      <c r="O31" s="13">
        <v>0</v>
      </c>
      <c r="P31" s="18">
        <v>0</v>
      </c>
      <c r="Q31" s="18">
        <v>0</v>
      </c>
      <c r="R31" s="32">
        <f>SUM(G31:Q31)</f>
        <v>2825</v>
      </c>
    </row>
    <row r="32" spans="1:18" x14ac:dyDescent="0.25">
      <c r="A32" s="5">
        <v>24</v>
      </c>
      <c r="B32" s="6" t="s">
        <v>71</v>
      </c>
      <c r="C32" s="6" t="s">
        <v>18</v>
      </c>
      <c r="D32" s="6" t="s">
        <v>19</v>
      </c>
      <c r="E32" s="6" t="s">
        <v>58</v>
      </c>
      <c r="F32" s="6" t="s">
        <v>72</v>
      </c>
      <c r="G32" s="9">
        <v>295</v>
      </c>
      <c r="H32" s="9">
        <v>325</v>
      </c>
      <c r="I32" s="10">
        <v>283</v>
      </c>
      <c r="J32" s="10">
        <v>400</v>
      </c>
      <c r="K32" s="10">
        <v>328</v>
      </c>
      <c r="L32" s="8">
        <v>238</v>
      </c>
      <c r="M32" s="8">
        <v>104</v>
      </c>
      <c r="N32" s="10">
        <v>412</v>
      </c>
      <c r="O32" s="13">
        <v>293</v>
      </c>
      <c r="P32" s="18">
        <v>376</v>
      </c>
      <c r="Q32" s="19">
        <v>54</v>
      </c>
      <c r="R32" s="16">
        <f>P32+O32+N32+K32+J32+I32+G32+H32</f>
        <v>2712</v>
      </c>
    </row>
    <row r="33" spans="1:18" x14ac:dyDescent="0.25">
      <c r="A33" s="5">
        <v>25</v>
      </c>
      <c r="B33" s="6" t="s">
        <v>68</v>
      </c>
      <c r="C33" s="6" t="s">
        <v>69</v>
      </c>
      <c r="D33" s="6" t="s">
        <v>19</v>
      </c>
      <c r="E33" s="6" t="s">
        <v>70</v>
      </c>
      <c r="F33" s="6" t="s">
        <v>17</v>
      </c>
      <c r="G33" s="8">
        <v>72</v>
      </c>
      <c r="H33" s="8">
        <v>61</v>
      </c>
      <c r="I33" s="9">
        <v>280</v>
      </c>
      <c r="J33" s="10">
        <v>400</v>
      </c>
      <c r="K33" s="10">
        <v>305</v>
      </c>
      <c r="L33" s="10">
        <v>328</v>
      </c>
      <c r="M33" s="10">
        <v>179</v>
      </c>
      <c r="N33" s="10">
        <v>630</v>
      </c>
      <c r="O33" s="13">
        <v>275</v>
      </c>
      <c r="P33" s="19">
        <v>0</v>
      </c>
      <c r="Q33" s="18">
        <v>241</v>
      </c>
      <c r="R33" s="16">
        <f>Q33+O33+N33+M33+L33+K33+J33+I33</f>
        <v>2638</v>
      </c>
    </row>
    <row r="34" spans="1:18" x14ac:dyDescent="0.25">
      <c r="A34" s="5">
        <v>26</v>
      </c>
      <c r="B34" s="6" t="s">
        <v>85</v>
      </c>
      <c r="C34" s="6" t="s">
        <v>18</v>
      </c>
      <c r="D34" s="6" t="s">
        <v>86</v>
      </c>
      <c r="E34" s="6" t="s">
        <v>87</v>
      </c>
      <c r="F34" s="6" t="s">
        <v>31</v>
      </c>
      <c r="G34" s="8">
        <v>0</v>
      </c>
      <c r="H34" s="8">
        <v>0</v>
      </c>
      <c r="I34" s="8">
        <v>0</v>
      </c>
      <c r="J34" s="10">
        <v>399</v>
      </c>
      <c r="K34" s="10">
        <v>470</v>
      </c>
      <c r="L34" s="10">
        <v>78</v>
      </c>
      <c r="M34" s="10">
        <v>180</v>
      </c>
      <c r="N34" s="10">
        <v>323</v>
      </c>
      <c r="O34" s="13">
        <v>0</v>
      </c>
      <c r="P34" s="18">
        <v>372</v>
      </c>
      <c r="Q34" s="18">
        <v>209</v>
      </c>
      <c r="R34" s="16">
        <f>SUM(G34:Q34)</f>
        <v>2031</v>
      </c>
    </row>
    <row r="35" spans="1:18" x14ac:dyDescent="0.25">
      <c r="A35" s="5">
        <v>27</v>
      </c>
      <c r="B35" s="6" t="s">
        <v>73</v>
      </c>
      <c r="C35" s="6" t="s">
        <v>18</v>
      </c>
      <c r="D35" s="6" t="s">
        <v>19</v>
      </c>
      <c r="E35" s="6" t="s">
        <v>43</v>
      </c>
      <c r="F35" s="6"/>
      <c r="G35" s="8">
        <v>0</v>
      </c>
      <c r="H35" s="8">
        <v>0</v>
      </c>
      <c r="I35" s="8">
        <v>0</v>
      </c>
      <c r="J35" s="10">
        <v>685</v>
      </c>
      <c r="K35" s="10">
        <v>589</v>
      </c>
      <c r="L35" s="10">
        <v>729</v>
      </c>
      <c r="M35" s="10">
        <v>0</v>
      </c>
      <c r="N35" s="10">
        <v>0</v>
      </c>
      <c r="O35" s="13">
        <v>0</v>
      </c>
      <c r="P35" s="18">
        <v>0</v>
      </c>
      <c r="Q35" s="18">
        <v>0</v>
      </c>
      <c r="R35" s="16">
        <f>SUM(G35:Q35)</f>
        <v>2003</v>
      </c>
    </row>
    <row r="36" spans="1:18" x14ac:dyDescent="0.25">
      <c r="A36" s="5">
        <v>28</v>
      </c>
      <c r="B36" s="6" t="s">
        <v>79</v>
      </c>
      <c r="C36" s="6" t="s">
        <v>18</v>
      </c>
      <c r="D36" s="6" t="s">
        <v>19</v>
      </c>
      <c r="E36" s="6" t="s">
        <v>80</v>
      </c>
      <c r="F36" s="6"/>
      <c r="G36" s="8">
        <v>0</v>
      </c>
      <c r="H36" s="8">
        <v>0</v>
      </c>
      <c r="I36" s="8">
        <v>0</v>
      </c>
      <c r="J36" s="10">
        <v>0</v>
      </c>
      <c r="K36" s="10">
        <v>0</v>
      </c>
      <c r="L36" s="10">
        <v>0</v>
      </c>
      <c r="M36" s="10">
        <v>409</v>
      </c>
      <c r="N36" s="10">
        <v>633</v>
      </c>
      <c r="O36" s="13">
        <v>654</v>
      </c>
      <c r="P36" s="18">
        <v>0</v>
      </c>
      <c r="Q36" s="18">
        <v>137</v>
      </c>
      <c r="R36" s="16">
        <f>SUM(G36:Q36)</f>
        <v>1833</v>
      </c>
    </row>
    <row r="37" spans="1:18" x14ac:dyDescent="0.25">
      <c r="A37" s="5">
        <v>29</v>
      </c>
      <c r="B37" s="6" t="s">
        <v>92</v>
      </c>
      <c r="C37" s="6" t="s">
        <v>18</v>
      </c>
      <c r="D37" s="6" t="s">
        <v>19</v>
      </c>
      <c r="E37" s="6" t="s">
        <v>27</v>
      </c>
      <c r="F37" s="6"/>
      <c r="G37" s="8">
        <v>0</v>
      </c>
      <c r="H37" s="8">
        <v>0</v>
      </c>
      <c r="I37" s="8">
        <v>0</v>
      </c>
      <c r="J37" s="10">
        <v>0</v>
      </c>
      <c r="K37" s="10">
        <v>0</v>
      </c>
      <c r="L37" s="10">
        <v>0</v>
      </c>
      <c r="M37" s="10">
        <v>944</v>
      </c>
      <c r="N37" s="10">
        <v>0</v>
      </c>
      <c r="O37" s="13">
        <v>462</v>
      </c>
      <c r="P37" s="18">
        <v>0</v>
      </c>
      <c r="Q37" s="18">
        <v>391</v>
      </c>
      <c r="R37" s="16">
        <f>SUM(G37:Q37)</f>
        <v>1797</v>
      </c>
    </row>
    <row r="38" spans="1:18" x14ac:dyDescent="0.25">
      <c r="A38" s="5">
        <v>30</v>
      </c>
      <c r="B38" s="6" t="s">
        <v>102</v>
      </c>
      <c r="C38" s="6" t="s">
        <v>18</v>
      </c>
      <c r="D38" s="6" t="s">
        <v>19</v>
      </c>
      <c r="E38" s="6" t="s">
        <v>103</v>
      </c>
      <c r="F38" s="6"/>
      <c r="G38" s="8">
        <v>0</v>
      </c>
      <c r="H38" s="8">
        <v>0</v>
      </c>
      <c r="I38" s="8">
        <v>0</v>
      </c>
      <c r="J38" s="10">
        <v>0</v>
      </c>
      <c r="K38" s="10">
        <v>0</v>
      </c>
      <c r="L38" s="10">
        <v>0</v>
      </c>
      <c r="M38" s="10">
        <v>652</v>
      </c>
      <c r="N38" s="10">
        <v>114</v>
      </c>
      <c r="O38" s="13">
        <v>306</v>
      </c>
      <c r="P38" s="18">
        <v>199</v>
      </c>
      <c r="Q38" s="18">
        <v>481</v>
      </c>
      <c r="R38" s="16">
        <f>SUM(G38:Q38)</f>
        <v>1752</v>
      </c>
    </row>
    <row r="39" spans="1:18" x14ac:dyDescent="0.25">
      <c r="A39" s="5">
        <v>31</v>
      </c>
      <c r="B39" s="6" t="s">
        <v>77</v>
      </c>
      <c r="C39" s="6" t="s">
        <v>18</v>
      </c>
      <c r="D39" s="6" t="s">
        <v>19</v>
      </c>
      <c r="E39" s="6" t="s">
        <v>78</v>
      </c>
      <c r="F39" s="6"/>
      <c r="G39" s="8">
        <v>0</v>
      </c>
      <c r="H39" s="8">
        <v>0</v>
      </c>
      <c r="I39" s="8">
        <v>0</v>
      </c>
      <c r="J39" s="10">
        <v>456</v>
      </c>
      <c r="K39" s="10">
        <v>138</v>
      </c>
      <c r="L39" s="10">
        <v>288</v>
      </c>
      <c r="M39" s="10">
        <v>303</v>
      </c>
      <c r="N39" s="10">
        <v>383</v>
      </c>
      <c r="O39" s="13">
        <v>128</v>
      </c>
      <c r="P39" s="18">
        <v>0</v>
      </c>
      <c r="Q39" s="18">
        <v>0</v>
      </c>
      <c r="R39" s="16">
        <f>SUM(G39:Q39)</f>
        <v>1696</v>
      </c>
    </row>
    <row r="40" spans="1:18" x14ac:dyDescent="0.25">
      <c r="A40" s="5">
        <v>32</v>
      </c>
      <c r="B40" s="6" t="s">
        <v>104</v>
      </c>
      <c r="C40" s="6" t="s">
        <v>18</v>
      </c>
      <c r="D40" s="6" t="s">
        <v>19</v>
      </c>
      <c r="E40" s="6" t="s">
        <v>105</v>
      </c>
      <c r="F40" s="6" t="s">
        <v>106</v>
      </c>
      <c r="G40" s="8">
        <v>0</v>
      </c>
      <c r="H40" s="8">
        <v>0</v>
      </c>
      <c r="I40" s="8">
        <v>0</v>
      </c>
      <c r="J40" s="10">
        <v>0</v>
      </c>
      <c r="K40" s="10">
        <v>0</v>
      </c>
      <c r="L40" s="10">
        <v>0</v>
      </c>
      <c r="M40" s="10">
        <v>301</v>
      </c>
      <c r="N40" s="10">
        <v>660</v>
      </c>
      <c r="O40" s="13">
        <v>75</v>
      </c>
      <c r="P40" s="18">
        <v>0</v>
      </c>
      <c r="Q40" s="18">
        <v>655</v>
      </c>
      <c r="R40" s="32">
        <f>SUM(G40:Q40)</f>
        <v>1691</v>
      </c>
    </row>
    <row r="41" spans="1:18" x14ac:dyDescent="0.25">
      <c r="A41" s="5">
        <v>33</v>
      </c>
      <c r="B41" s="6" t="s">
        <v>89</v>
      </c>
      <c r="C41" s="6" t="s">
        <v>18</v>
      </c>
      <c r="D41" s="6" t="s">
        <v>19</v>
      </c>
      <c r="E41" s="6" t="s">
        <v>90</v>
      </c>
      <c r="F41" s="6" t="s">
        <v>91</v>
      </c>
      <c r="G41" s="8">
        <v>0</v>
      </c>
      <c r="H41" s="8">
        <v>0</v>
      </c>
      <c r="I41" s="8">
        <v>0</v>
      </c>
      <c r="J41" s="10">
        <v>0</v>
      </c>
      <c r="K41" s="10">
        <v>0</v>
      </c>
      <c r="L41" s="10">
        <v>0</v>
      </c>
      <c r="M41" s="10">
        <v>654</v>
      </c>
      <c r="N41" s="10">
        <v>484</v>
      </c>
      <c r="O41" s="13">
        <v>263</v>
      </c>
      <c r="P41" s="18">
        <v>0</v>
      </c>
      <c r="Q41" s="18">
        <v>258</v>
      </c>
      <c r="R41" s="16">
        <f>SUM(G41:Q41)</f>
        <v>1659</v>
      </c>
    </row>
    <row r="42" spans="1:18" x14ac:dyDescent="0.25">
      <c r="A42" s="5">
        <v>34</v>
      </c>
      <c r="B42" s="6" t="s">
        <v>100</v>
      </c>
      <c r="C42" s="6" t="s">
        <v>18</v>
      </c>
      <c r="D42" s="6" t="s">
        <v>19</v>
      </c>
      <c r="E42" s="6" t="s">
        <v>101</v>
      </c>
      <c r="F42" s="6"/>
      <c r="G42" s="8">
        <v>0</v>
      </c>
      <c r="H42" s="8">
        <v>0</v>
      </c>
      <c r="I42" s="8">
        <v>0</v>
      </c>
      <c r="J42" s="10">
        <v>306</v>
      </c>
      <c r="K42" s="10">
        <v>120</v>
      </c>
      <c r="L42" s="10">
        <v>188</v>
      </c>
      <c r="M42" s="10">
        <v>104</v>
      </c>
      <c r="N42" s="10">
        <v>223</v>
      </c>
      <c r="O42" s="13">
        <v>141</v>
      </c>
      <c r="P42" s="18">
        <v>366</v>
      </c>
      <c r="Q42" s="18">
        <v>202</v>
      </c>
      <c r="R42" s="16">
        <f>SUM(G42:Q42)</f>
        <v>1650</v>
      </c>
    </row>
    <row r="43" spans="1:18" x14ac:dyDescent="0.25">
      <c r="A43" s="5">
        <v>35</v>
      </c>
      <c r="B43" s="6" t="s">
        <v>81</v>
      </c>
      <c r="C43" s="6" t="s">
        <v>18</v>
      </c>
      <c r="D43" s="6" t="s">
        <v>19</v>
      </c>
      <c r="E43" s="6" t="s">
        <v>48</v>
      </c>
      <c r="F43" s="6"/>
      <c r="G43" s="8">
        <v>0</v>
      </c>
      <c r="H43" s="8">
        <v>0</v>
      </c>
      <c r="I43" s="8">
        <v>0</v>
      </c>
      <c r="J43" s="10">
        <v>218</v>
      </c>
      <c r="K43" s="10">
        <v>612</v>
      </c>
      <c r="L43" s="10">
        <v>736</v>
      </c>
      <c r="M43" s="10">
        <v>0</v>
      </c>
      <c r="N43" s="10">
        <v>0</v>
      </c>
      <c r="O43" s="13">
        <v>0</v>
      </c>
      <c r="P43" s="18">
        <v>0</v>
      </c>
      <c r="Q43" s="18">
        <v>0</v>
      </c>
      <c r="R43" s="16">
        <f>SUM(G43:Q43)</f>
        <v>1566</v>
      </c>
    </row>
    <row r="44" spans="1:18" x14ac:dyDescent="0.25">
      <c r="A44" s="5">
        <v>36</v>
      </c>
      <c r="B44" s="6" t="s">
        <v>82</v>
      </c>
      <c r="C44" s="6" t="s">
        <v>18</v>
      </c>
      <c r="D44" s="6" t="s">
        <v>19</v>
      </c>
      <c r="E44" s="6" t="s">
        <v>83</v>
      </c>
      <c r="F44" s="6" t="s">
        <v>84</v>
      </c>
      <c r="G44" s="8">
        <v>0</v>
      </c>
      <c r="H44" s="8">
        <v>0</v>
      </c>
      <c r="I44" s="8">
        <v>0</v>
      </c>
      <c r="J44" s="10">
        <v>0</v>
      </c>
      <c r="K44" s="10">
        <v>0</v>
      </c>
      <c r="L44" s="10">
        <v>0</v>
      </c>
      <c r="M44" s="10">
        <v>179</v>
      </c>
      <c r="N44" s="10">
        <v>681</v>
      </c>
      <c r="O44" s="13">
        <v>631</v>
      </c>
      <c r="P44" s="18">
        <v>0</v>
      </c>
      <c r="Q44" s="18">
        <v>0</v>
      </c>
      <c r="R44" s="16">
        <f>SUM(G44:Q44)</f>
        <v>1491</v>
      </c>
    </row>
    <row r="45" spans="1:18" x14ac:dyDescent="0.25">
      <c r="A45" s="5">
        <v>37</v>
      </c>
      <c r="B45" s="7" t="s">
        <v>88</v>
      </c>
      <c r="C45" s="7" t="s">
        <v>18</v>
      </c>
      <c r="D45" s="7" t="s">
        <v>19</v>
      </c>
      <c r="E45" s="7" t="s">
        <v>70</v>
      </c>
      <c r="F45" s="7"/>
      <c r="G45" s="9">
        <v>315</v>
      </c>
      <c r="H45" s="9">
        <v>326</v>
      </c>
      <c r="I45" s="8">
        <v>0</v>
      </c>
      <c r="J45" s="8">
        <v>0</v>
      </c>
      <c r="K45" s="8">
        <v>0</v>
      </c>
      <c r="L45" s="10">
        <v>0</v>
      </c>
      <c r="M45" s="10">
        <v>305</v>
      </c>
      <c r="N45" s="10">
        <v>382</v>
      </c>
      <c r="O45" s="13">
        <v>111</v>
      </c>
      <c r="P45" s="18">
        <v>0</v>
      </c>
      <c r="Q45" s="18">
        <v>0</v>
      </c>
      <c r="R45" s="32">
        <f>SUM(G45:Q45)</f>
        <v>1439</v>
      </c>
    </row>
    <row r="46" spans="1:18" x14ac:dyDescent="0.25">
      <c r="A46" s="5">
        <v>38</v>
      </c>
      <c r="B46" s="7" t="s">
        <v>97</v>
      </c>
      <c r="C46" s="7" t="s">
        <v>18</v>
      </c>
      <c r="D46" s="7" t="s">
        <v>19</v>
      </c>
      <c r="E46" s="7" t="s">
        <v>98</v>
      </c>
      <c r="F46" s="7" t="s">
        <v>99</v>
      </c>
      <c r="G46" s="9">
        <v>72</v>
      </c>
      <c r="H46" s="9">
        <v>463</v>
      </c>
      <c r="I46" s="9">
        <v>596</v>
      </c>
      <c r="J46" s="8">
        <v>0</v>
      </c>
      <c r="K46" s="8">
        <v>0</v>
      </c>
      <c r="L46" s="8">
        <v>0</v>
      </c>
      <c r="M46" s="10">
        <v>0</v>
      </c>
      <c r="N46" s="10">
        <v>0</v>
      </c>
      <c r="O46" s="13">
        <v>0</v>
      </c>
      <c r="P46" s="18">
        <v>0</v>
      </c>
      <c r="Q46" s="18">
        <v>233</v>
      </c>
      <c r="R46" s="16">
        <f>SUM(G46:Q46)</f>
        <v>1364</v>
      </c>
    </row>
    <row r="47" spans="1:18" x14ac:dyDescent="0.25">
      <c r="A47" s="5">
        <v>39</v>
      </c>
      <c r="B47" s="6" t="s">
        <v>93</v>
      </c>
      <c r="C47" s="6" t="s">
        <v>18</v>
      </c>
      <c r="D47" s="6" t="s">
        <v>19</v>
      </c>
      <c r="E47" s="6" t="s">
        <v>94</v>
      </c>
      <c r="F47" s="6"/>
      <c r="G47" s="8">
        <v>0</v>
      </c>
      <c r="H47" s="8">
        <v>0</v>
      </c>
      <c r="I47" s="8">
        <v>0</v>
      </c>
      <c r="J47" s="10">
        <v>111</v>
      </c>
      <c r="K47" s="10">
        <v>676</v>
      </c>
      <c r="L47" s="10">
        <v>568</v>
      </c>
      <c r="M47" s="10">
        <v>0</v>
      </c>
      <c r="N47" s="10">
        <v>0</v>
      </c>
      <c r="O47" s="13">
        <v>0</v>
      </c>
      <c r="P47" s="18">
        <v>0</v>
      </c>
      <c r="Q47" s="18">
        <v>0</v>
      </c>
      <c r="R47" s="16">
        <f>SUM(G47:Q47)</f>
        <v>1355</v>
      </c>
    </row>
    <row r="48" spans="1:18" x14ac:dyDescent="0.25">
      <c r="A48" s="5">
        <v>40</v>
      </c>
      <c r="B48" s="6" t="s">
        <v>95</v>
      </c>
      <c r="C48" s="6" t="s">
        <v>18</v>
      </c>
      <c r="D48" s="6" t="s">
        <v>19</v>
      </c>
      <c r="E48" s="6" t="s">
        <v>78</v>
      </c>
      <c r="F48" s="6" t="s">
        <v>96</v>
      </c>
      <c r="G48" s="9">
        <v>791</v>
      </c>
      <c r="H48" s="9">
        <v>348</v>
      </c>
      <c r="I48" s="8">
        <v>0</v>
      </c>
      <c r="J48" s="8">
        <v>0</v>
      </c>
      <c r="K48" s="8">
        <v>0</v>
      </c>
      <c r="L48" s="10">
        <v>0</v>
      </c>
      <c r="M48" s="10">
        <v>0</v>
      </c>
      <c r="N48" s="10">
        <v>0</v>
      </c>
      <c r="O48" s="13">
        <v>0</v>
      </c>
      <c r="P48" s="18">
        <v>0</v>
      </c>
      <c r="Q48" s="18">
        <v>0</v>
      </c>
      <c r="R48" s="32">
        <f>SUM(G48:Q48)</f>
        <v>1139</v>
      </c>
    </row>
    <row r="49" spans="1:18" x14ac:dyDescent="0.25">
      <c r="A49" s="5">
        <v>41</v>
      </c>
      <c r="B49" s="6" t="s">
        <v>107</v>
      </c>
      <c r="C49" s="6" t="s">
        <v>18</v>
      </c>
      <c r="D49" s="6" t="s">
        <v>19</v>
      </c>
      <c r="E49" s="6" t="s">
        <v>58</v>
      </c>
      <c r="F49" s="6"/>
      <c r="G49" s="8">
        <v>0</v>
      </c>
      <c r="H49" s="8">
        <v>0</v>
      </c>
      <c r="I49" s="8">
        <v>0</v>
      </c>
      <c r="J49" s="10">
        <v>399</v>
      </c>
      <c r="K49" s="10">
        <v>384</v>
      </c>
      <c r="L49" s="10">
        <v>207</v>
      </c>
      <c r="M49" s="10">
        <v>0</v>
      </c>
      <c r="N49" s="10">
        <v>0</v>
      </c>
      <c r="O49" s="13">
        <v>0</v>
      </c>
      <c r="P49" s="18">
        <v>0</v>
      </c>
      <c r="Q49" s="18">
        <v>0</v>
      </c>
      <c r="R49" s="16">
        <f>SUM(G49:Q49)</f>
        <v>990</v>
      </c>
    </row>
    <row r="50" spans="1:18" x14ac:dyDescent="0.25">
      <c r="A50" s="5">
        <v>42</v>
      </c>
      <c r="B50" s="6" t="s">
        <v>112</v>
      </c>
      <c r="C50" s="6" t="s">
        <v>18</v>
      </c>
      <c r="D50" s="6" t="s">
        <v>19</v>
      </c>
      <c r="E50" s="6" t="s">
        <v>70</v>
      </c>
      <c r="F50" s="6" t="s">
        <v>113</v>
      </c>
      <c r="G50" s="8">
        <v>0</v>
      </c>
      <c r="H50" s="8">
        <v>0</v>
      </c>
      <c r="I50" s="8">
        <v>0</v>
      </c>
      <c r="J50" s="10">
        <v>0</v>
      </c>
      <c r="K50" s="10">
        <v>0</v>
      </c>
      <c r="L50" s="10">
        <v>0</v>
      </c>
      <c r="M50" s="10">
        <v>672</v>
      </c>
      <c r="N50" s="10">
        <v>0</v>
      </c>
      <c r="O50" s="13">
        <v>0</v>
      </c>
      <c r="P50" s="18">
        <v>0</v>
      </c>
      <c r="Q50" s="18">
        <v>271</v>
      </c>
      <c r="R50" s="32">
        <f>SUM(G50:Q50)</f>
        <v>943</v>
      </c>
    </row>
    <row r="51" spans="1:18" x14ac:dyDescent="0.25">
      <c r="A51" s="5">
        <v>43</v>
      </c>
      <c r="B51" s="6" t="s">
        <v>122</v>
      </c>
      <c r="C51" s="6" t="s">
        <v>18</v>
      </c>
      <c r="D51" s="6" t="s">
        <v>19</v>
      </c>
      <c r="E51" s="6" t="s">
        <v>70</v>
      </c>
      <c r="F51" s="6"/>
      <c r="G51" s="8">
        <v>0</v>
      </c>
      <c r="H51" s="8">
        <v>0</v>
      </c>
      <c r="I51" s="8">
        <v>0</v>
      </c>
      <c r="J51" s="10">
        <v>74</v>
      </c>
      <c r="K51" s="10">
        <v>386</v>
      </c>
      <c r="L51" s="10">
        <v>0</v>
      </c>
      <c r="M51" s="10">
        <v>0</v>
      </c>
      <c r="N51" s="10">
        <v>0</v>
      </c>
      <c r="O51" s="13">
        <v>0</v>
      </c>
      <c r="P51" s="18">
        <v>0</v>
      </c>
      <c r="Q51" s="18">
        <v>482</v>
      </c>
      <c r="R51" s="16">
        <f>SUM(G51:Q51)</f>
        <v>942</v>
      </c>
    </row>
    <row r="52" spans="1:18" x14ac:dyDescent="0.25">
      <c r="A52" s="5">
        <v>44</v>
      </c>
      <c r="B52" s="6" t="s">
        <v>110</v>
      </c>
      <c r="C52" s="6" t="s">
        <v>18</v>
      </c>
      <c r="D52" s="6" t="s">
        <v>19</v>
      </c>
      <c r="E52" s="6" t="s">
        <v>111</v>
      </c>
      <c r="F52" s="6"/>
      <c r="G52" s="8">
        <v>0</v>
      </c>
      <c r="H52" s="8">
        <v>0</v>
      </c>
      <c r="I52" s="8">
        <v>0</v>
      </c>
      <c r="J52" s="10">
        <v>288</v>
      </c>
      <c r="K52" s="10">
        <v>219</v>
      </c>
      <c r="L52" s="10">
        <v>192</v>
      </c>
      <c r="M52" s="10">
        <v>104</v>
      </c>
      <c r="N52" s="10">
        <v>0</v>
      </c>
      <c r="O52" s="13">
        <v>0</v>
      </c>
      <c r="P52" s="18">
        <v>0</v>
      </c>
      <c r="Q52" s="18">
        <v>0</v>
      </c>
      <c r="R52" s="32">
        <f>SUM(G52:Q52)</f>
        <v>803</v>
      </c>
    </row>
    <row r="53" spans="1:18" x14ac:dyDescent="0.25">
      <c r="A53" s="5">
        <v>45</v>
      </c>
      <c r="B53" s="6" t="s">
        <v>116</v>
      </c>
      <c r="C53" s="6" t="s">
        <v>18</v>
      </c>
      <c r="D53" s="6" t="s">
        <v>117</v>
      </c>
      <c r="E53" s="6" t="s">
        <v>118</v>
      </c>
      <c r="F53" s="6"/>
      <c r="G53" s="8">
        <v>0</v>
      </c>
      <c r="H53" s="8">
        <v>0</v>
      </c>
      <c r="I53" s="8">
        <v>0</v>
      </c>
      <c r="J53" s="10">
        <v>104</v>
      </c>
      <c r="K53" s="10">
        <v>489</v>
      </c>
      <c r="L53" s="10">
        <v>0</v>
      </c>
      <c r="M53" s="10">
        <v>0</v>
      </c>
      <c r="N53" s="10">
        <v>0</v>
      </c>
      <c r="O53" s="13">
        <v>0</v>
      </c>
      <c r="P53" s="18">
        <v>0</v>
      </c>
      <c r="Q53" s="18">
        <v>204</v>
      </c>
      <c r="R53" s="32">
        <f>SUM(G53:Q53)</f>
        <v>797</v>
      </c>
    </row>
    <row r="54" spans="1:18" x14ac:dyDescent="0.25">
      <c r="A54" s="5">
        <v>46</v>
      </c>
      <c r="B54" s="7" t="s">
        <v>108</v>
      </c>
      <c r="C54" s="7" t="s">
        <v>18</v>
      </c>
      <c r="D54" s="7" t="s">
        <v>19</v>
      </c>
      <c r="E54" s="7" t="s">
        <v>109</v>
      </c>
      <c r="F54" s="7"/>
      <c r="G54" s="9">
        <v>400</v>
      </c>
      <c r="H54" s="9">
        <v>369</v>
      </c>
      <c r="I54" s="8">
        <v>0</v>
      </c>
      <c r="J54" s="8">
        <v>0</v>
      </c>
      <c r="K54" s="8">
        <v>0</v>
      </c>
      <c r="L54" s="10">
        <v>0</v>
      </c>
      <c r="M54" s="10">
        <v>0</v>
      </c>
      <c r="N54" s="10">
        <v>0</v>
      </c>
      <c r="O54" s="13">
        <v>0</v>
      </c>
      <c r="P54" s="18">
        <v>0</v>
      </c>
      <c r="Q54" s="18">
        <v>0</v>
      </c>
      <c r="R54" s="32">
        <f>SUM(G54:Q54)</f>
        <v>769</v>
      </c>
    </row>
    <row r="55" spans="1:18" x14ac:dyDescent="0.25">
      <c r="A55" s="5">
        <v>47</v>
      </c>
      <c r="B55" s="6" t="s">
        <v>114</v>
      </c>
      <c r="C55" s="6" t="s">
        <v>18</v>
      </c>
      <c r="D55" s="6" t="s">
        <v>19</v>
      </c>
      <c r="E55" s="6" t="s">
        <v>115</v>
      </c>
      <c r="F55" s="6"/>
      <c r="G55" s="8">
        <v>0</v>
      </c>
      <c r="H55" s="8">
        <v>0</v>
      </c>
      <c r="I55" s="8">
        <v>0</v>
      </c>
      <c r="J55" s="10">
        <v>0</v>
      </c>
      <c r="K55" s="10">
        <v>0</v>
      </c>
      <c r="L55" s="10">
        <v>0</v>
      </c>
      <c r="M55" s="10">
        <v>193</v>
      </c>
      <c r="N55" s="10">
        <v>114</v>
      </c>
      <c r="O55" s="13">
        <v>288</v>
      </c>
      <c r="P55" s="18">
        <v>0</v>
      </c>
      <c r="Q55" s="18">
        <v>0</v>
      </c>
      <c r="R55" s="16">
        <f>SUM(G55:Q55)</f>
        <v>595</v>
      </c>
    </row>
    <row r="56" spans="1:18" x14ac:dyDescent="0.25">
      <c r="A56" s="5">
        <v>48</v>
      </c>
      <c r="B56" s="28" t="s">
        <v>155</v>
      </c>
      <c r="C56" s="28" t="s">
        <v>18</v>
      </c>
      <c r="D56" s="28" t="s">
        <v>19</v>
      </c>
      <c r="E56" s="28" t="s">
        <v>156</v>
      </c>
      <c r="F56" s="29"/>
      <c r="G56" s="19">
        <v>0</v>
      </c>
      <c r="H56" s="19">
        <v>0</v>
      </c>
      <c r="I56" s="19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31">
        <v>0</v>
      </c>
      <c r="P56" s="18">
        <v>179</v>
      </c>
      <c r="Q56" s="18">
        <v>354</v>
      </c>
      <c r="R56" s="32">
        <f>SUM(G56:Q56)</f>
        <v>533</v>
      </c>
    </row>
    <row r="57" spans="1:18" x14ac:dyDescent="0.25">
      <c r="A57" s="5">
        <v>49</v>
      </c>
      <c r="B57" s="28" t="s">
        <v>157</v>
      </c>
      <c r="C57" s="28" t="s">
        <v>18</v>
      </c>
      <c r="D57" s="28" t="s">
        <v>166</v>
      </c>
      <c r="E57" s="28" t="s">
        <v>158</v>
      </c>
      <c r="F57" s="29"/>
      <c r="G57" s="8">
        <v>0</v>
      </c>
      <c r="H57" s="8">
        <v>0</v>
      </c>
      <c r="I57" s="8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3">
        <v>0</v>
      </c>
      <c r="P57" s="18">
        <v>0</v>
      </c>
      <c r="Q57" s="18">
        <v>524</v>
      </c>
      <c r="R57" s="32">
        <f>SUM(G57:Q57)</f>
        <v>524</v>
      </c>
    </row>
    <row r="58" spans="1:18" x14ac:dyDescent="0.25">
      <c r="A58" s="5">
        <v>50</v>
      </c>
      <c r="B58" s="28" t="s">
        <v>159</v>
      </c>
      <c r="C58" s="28" t="s">
        <v>18</v>
      </c>
      <c r="D58" s="28" t="s">
        <v>19</v>
      </c>
      <c r="E58" s="28" t="s">
        <v>27</v>
      </c>
      <c r="F58" s="28" t="s">
        <v>160</v>
      </c>
      <c r="G58" s="8">
        <v>0</v>
      </c>
      <c r="H58" s="8">
        <v>0</v>
      </c>
      <c r="I58" s="8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3">
        <v>0</v>
      </c>
      <c r="P58" s="18">
        <v>0</v>
      </c>
      <c r="Q58" s="18">
        <v>510</v>
      </c>
      <c r="R58" s="32">
        <f>SUM(G58:Q58)</f>
        <v>510</v>
      </c>
    </row>
    <row r="59" spans="1:18" x14ac:dyDescent="0.25">
      <c r="A59" s="5">
        <v>51</v>
      </c>
      <c r="B59" s="28" t="s">
        <v>161</v>
      </c>
      <c r="C59" s="28" t="s">
        <v>18</v>
      </c>
      <c r="D59" s="28" t="s">
        <v>19</v>
      </c>
      <c r="E59" s="28" t="s">
        <v>94</v>
      </c>
      <c r="F59" s="28" t="s">
        <v>162</v>
      </c>
      <c r="G59" s="8">
        <v>0</v>
      </c>
      <c r="H59" s="8">
        <v>0</v>
      </c>
      <c r="I59" s="8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3">
        <v>0</v>
      </c>
      <c r="P59" s="18">
        <v>58</v>
      </c>
      <c r="Q59" s="18">
        <v>420</v>
      </c>
      <c r="R59" s="32">
        <f>SUM(G59:Q59)</f>
        <v>478</v>
      </c>
    </row>
    <row r="60" spans="1:18" x14ac:dyDescent="0.25">
      <c r="A60" s="5">
        <v>52</v>
      </c>
      <c r="B60" s="7" t="s">
        <v>119</v>
      </c>
      <c r="C60" s="7" t="s">
        <v>18</v>
      </c>
      <c r="D60" s="7" t="s">
        <v>19</v>
      </c>
      <c r="E60" s="7" t="s">
        <v>120</v>
      </c>
      <c r="F60" s="7" t="s">
        <v>121</v>
      </c>
      <c r="G60" s="8">
        <v>0</v>
      </c>
      <c r="H60" s="9">
        <v>470</v>
      </c>
      <c r="I60" s="8">
        <v>0</v>
      </c>
      <c r="J60" s="8">
        <v>0</v>
      </c>
      <c r="K60" s="10">
        <v>0</v>
      </c>
      <c r="L60" s="10">
        <v>0</v>
      </c>
      <c r="M60" s="10">
        <v>0</v>
      </c>
      <c r="N60" s="10">
        <v>0</v>
      </c>
      <c r="O60" s="13">
        <v>0</v>
      </c>
      <c r="P60" s="18">
        <v>0</v>
      </c>
      <c r="Q60" s="18">
        <v>0</v>
      </c>
      <c r="R60" s="16">
        <f>SUM(G60:Q60)</f>
        <v>470</v>
      </c>
    </row>
    <row r="61" spans="1:18" x14ac:dyDescent="0.25">
      <c r="A61" s="5">
        <v>53</v>
      </c>
      <c r="B61" s="28" t="s">
        <v>163</v>
      </c>
      <c r="C61" s="28" t="s">
        <v>18</v>
      </c>
      <c r="D61" s="28" t="s">
        <v>19</v>
      </c>
      <c r="E61" s="28" t="s">
        <v>164</v>
      </c>
      <c r="F61" s="29"/>
      <c r="G61" s="8">
        <v>0</v>
      </c>
      <c r="H61" s="8">
        <v>0</v>
      </c>
      <c r="I61" s="8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3">
        <v>0</v>
      </c>
      <c r="P61" s="18">
        <v>0</v>
      </c>
      <c r="Q61" s="18">
        <v>464</v>
      </c>
      <c r="R61" s="32">
        <f>SUM(G61:Q61)</f>
        <v>464</v>
      </c>
    </row>
    <row r="62" spans="1:18" x14ac:dyDescent="0.25">
      <c r="A62" s="5">
        <v>54</v>
      </c>
      <c r="B62" s="6" t="s">
        <v>133</v>
      </c>
      <c r="C62" s="6" t="s">
        <v>18</v>
      </c>
      <c r="D62" s="6" t="s">
        <v>19</v>
      </c>
      <c r="E62" s="6" t="s">
        <v>134</v>
      </c>
      <c r="F62" s="6"/>
      <c r="G62" s="8">
        <v>0</v>
      </c>
      <c r="H62" s="8">
        <v>0</v>
      </c>
      <c r="I62" s="8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175</v>
      </c>
      <c r="O62" s="13">
        <v>75</v>
      </c>
      <c r="P62" s="18">
        <v>0</v>
      </c>
      <c r="Q62" s="18">
        <v>172</v>
      </c>
      <c r="R62" s="32">
        <f>SUM(G62:Q62)</f>
        <v>422</v>
      </c>
    </row>
    <row r="63" spans="1:18" x14ac:dyDescent="0.25">
      <c r="A63" s="5">
        <v>55</v>
      </c>
      <c r="B63" s="28" t="s">
        <v>165</v>
      </c>
      <c r="C63" s="28" t="s">
        <v>18</v>
      </c>
      <c r="D63" s="28" t="s">
        <v>166</v>
      </c>
      <c r="E63" s="28" t="s">
        <v>167</v>
      </c>
      <c r="F63" s="29"/>
      <c r="G63" s="8">
        <v>0</v>
      </c>
      <c r="H63" s="8">
        <v>0</v>
      </c>
      <c r="I63" s="8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3">
        <v>0</v>
      </c>
      <c r="P63" s="18">
        <v>0</v>
      </c>
      <c r="Q63" s="18">
        <v>410</v>
      </c>
      <c r="R63" s="32">
        <f>SUM(G63:Q63)</f>
        <v>410</v>
      </c>
    </row>
    <row r="64" spans="1:18" x14ac:dyDescent="0.25">
      <c r="A64" s="5">
        <v>56</v>
      </c>
      <c r="B64" s="28" t="s">
        <v>168</v>
      </c>
      <c r="C64" s="28" t="s">
        <v>18</v>
      </c>
      <c r="D64" s="28" t="s">
        <v>166</v>
      </c>
      <c r="E64" s="28" t="s">
        <v>36</v>
      </c>
      <c r="F64" s="29"/>
      <c r="G64" s="8">
        <v>0</v>
      </c>
      <c r="H64" s="8">
        <v>0</v>
      </c>
      <c r="I64" s="8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3">
        <v>0</v>
      </c>
      <c r="P64" s="18">
        <v>0</v>
      </c>
      <c r="Q64" s="18">
        <v>367</v>
      </c>
      <c r="R64" s="32">
        <f>SUM(G64:Q64)</f>
        <v>367</v>
      </c>
    </row>
    <row r="65" spans="1:18" x14ac:dyDescent="0.25">
      <c r="A65" s="5">
        <v>57</v>
      </c>
      <c r="B65" s="6" t="s">
        <v>123</v>
      </c>
      <c r="C65" s="6" t="s">
        <v>18</v>
      </c>
      <c r="D65" s="6" t="s">
        <v>19</v>
      </c>
      <c r="E65" s="6" t="s">
        <v>124</v>
      </c>
      <c r="F65" s="6"/>
      <c r="G65" s="9">
        <v>154</v>
      </c>
      <c r="H65" s="9">
        <v>119</v>
      </c>
      <c r="I65" s="8">
        <v>0</v>
      </c>
      <c r="J65" s="10">
        <v>74</v>
      </c>
      <c r="K65" s="8">
        <v>0</v>
      </c>
      <c r="L65" s="8">
        <v>0</v>
      </c>
      <c r="M65" s="10">
        <v>0</v>
      </c>
      <c r="N65" s="10">
        <v>0</v>
      </c>
      <c r="O65" s="13">
        <v>0</v>
      </c>
      <c r="P65" s="18">
        <v>0</v>
      </c>
      <c r="Q65" s="18">
        <v>0</v>
      </c>
      <c r="R65" s="32">
        <f>SUM(G65:Q65)</f>
        <v>347</v>
      </c>
    </row>
    <row r="66" spans="1:18" x14ac:dyDescent="0.25">
      <c r="A66" s="5">
        <v>58</v>
      </c>
      <c r="B66" s="6" t="s">
        <v>125</v>
      </c>
      <c r="C66" s="6" t="s">
        <v>18</v>
      </c>
      <c r="D66" s="6" t="s">
        <v>19</v>
      </c>
      <c r="E66" s="6" t="s">
        <v>126</v>
      </c>
      <c r="F66" s="6" t="s">
        <v>127</v>
      </c>
      <c r="G66" s="8">
        <v>0</v>
      </c>
      <c r="H66" s="8">
        <v>0</v>
      </c>
      <c r="I66" s="10">
        <v>342</v>
      </c>
      <c r="J66" s="8">
        <v>0</v>
      </c>
      <c r="K66" s="10">
        <v>0</v>
      </c>
      <c r="L66" s="10">
        <v>0</v>
      </c>
      <c r="M66" s="10">
        <v>0</v>
      </c>
      <c r="N66" s="10">
        <v>0</v>
      </c>
      <c r="O66" s="13">
        <v>0</v>
      </c>
      <c r="P66" s="18">
        <v>0</v>
      </c>
      <c r="Q66" s="18">
        <v>0</v>
      </c>
      <c r="R66" s="16">
        <f>SUM(G66:Q66)</f>
        <v>342</v>
      </c>
    </row>
    <row r="67" spans="1:18" x14ac:dyDescent="0.25">
      <c r="A67" s="5">
        <v>59</v>
      </c>
      <c r="B67" s="6" t="s">
        <v>128</v>
      </c>
      <c r="C67" s="6" t="s">
        <v>18</v>
      </c>
      <c r="D67" s="6" t="s">
        <v>19</v>
      </c>
      <c r="E67" s="6" t="s">
        <v>129</v>
      </c>
      <c r="F67" s="6"/>
      <c r="G67" s="8">
        <v>0</v>
      </c>
      <c r="H67" s="8">
        <v>0</v>
      </c>
      <c r="I67" s="8">
        <v>0</v>
      </c>
      <c r="J67" s="10">
        <v>333</v>
      </c>
      <c r="K67" s="10">
        <v>0</v>
      </c>
      <c r="L67" s="10">
        <v>0</v>
      </c>
      <c r="M67" s="10">
        <v>0</v>
      </c>
      <c r="N67" s="10">
        <v>0</v>
      </c>
      <c r="O67" s="13">
        <v>0</v>
      </c>
      <c r="P67" s="18">
        <v>0</v>
      </c>
      <c r="Q67" s="18">
        <v>0</v>
      </c>
      <c r="R67" s="16">
        <f>SUM(G67:Q67)</f>
        <v>333</v>
      </c>
    </row>
    <row r="68" spans="1:18" x14ac:dyDescent="0.25">
      <c r="A68" s="5">
        <v>60</v>
      </c>
      <c r="B68" s="28" t="s">
        <v>169</v>
      </c>
      <c r="C68" s="28" t="s">
        <v>18</v>
      </c>
      <c r="D68" s="28" t="s">
        <v>166</v>
      </c>
      <c r="E68" s="28" t="s">
        <v>70</v>
      </c>
      <c r="F68" s="29"/>
      <c r="G68" s="8">
        <v>0</v>
      </c>
      <c r="H68" s="8">
        <v>0</v>
      </c>
      <c r="I68" s="8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3">
        <v>0</v>
      </c>
      <c r="P68" s="18">
        <v>115</v>
      </c>
      <c r="Q68" s="18">
        <v>206</v>
      </c>
      <c r="R68" s="32">
        <f>SUM(G68:Q68)</f>
        <v>321</v>
      </c>
    </row>
    <row r="69" spans="1:18" x14ac:dyDescent="0.25">
      <c r="A69" s="5">
        <v>61</v>
      </c>
      <c r="B69" s="6" t="s">
        <v>130</v>
      </c>
      <c r="C69" s="6" t="s">
        <v>18</v>
      </c>
      <c r="D69" s="6" t="s">
        <v>19</v>
      </c>
      <c r="E69" s="6" t="s">
        <v>131</v>
      </c>
      <c r="F69" s="6" t="s">
        <v>132</v>
      </c>
      <c r="G69" s="8">
        <v>0</v>
      </c>
      <c r="H69" s="8">
        <v>0</v>
      </c>
      <c r="I69" s="8">
        <v>0</v>
      </c>
      <c r="J69" s="10">
        <v>311</v>
      </c>
      <c r="K69" s="10">
        <v>0</v>
      </c>
      <c r="L69" s="10">
        <v>0</v>
      </c>
      <c r="M69" s="10">
        <v>0</v>
      </c>
      <c r="N69" s="10">
        <v>0</v>
      </c>
      <c r="O69" s="13">
        <v>0</v>
      </c>
      <c r="P69" s="18">
        <v>0</v>
      </c>
      <c r="Q69" s="18">
        <v>0</v>
      </c>
      <c r="R69" s="16">
        <f>SUM(G69:Q69)</f>
        <v>311</v>
      </c>
    </row>
    <row r="70" spans="1:18" x14ac:dyDescent="0.25">
      <c r="A70" s="5">
        <v>62</v>
      </c>
      <c r="B70" s="28" t="s">
        <v>170</v>
      </c>
      <c r="C70" s="28" t="s">
        <v>18</v>
      </c>
      <c r="D70" s="28" t="s">
        <v>19</v>
      </c>
      <c r="E70" s="28" t="s">
        <v>171</v>
      </c>
      <c r="F70" s="29"/>
      <c r="G70" s="8">
        <v>0</v>
      </c>
      <c r="H70" s="8">
        <v>0</v>
      </c>
      <c r="I70" s="8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3">
        <v>0</v>
      </c>
      <c r="P70" s="18">
        <v>58</v>
      </c>
      <c r="Q70" s="18">
        <v>245</v>
      </c>
      <c r="R70" s="32">
        <f>SUM(G70:Q70)</f>
        <v>303</v>
      </c>
    </row>
    <row r="71" spans="1:18" x14ac:dyDescent="0.25">
      <c r="A71" s="5">
        <v>63</v>
      </c>
      <c r="B71" s="27" t="s">
        <v>172</v>
      </c>
      <c r="C71" s="27" t="s">
        <v>18</v>
      </c>
      <c r="D71" s="27" t="s">
        <v>19</v>
      </c>
      <c r="E71" s="27" t="s">
        <v>70</v>
      </c>
      <c r="F71" s="33"/>
      <c r="G71" s="34">
        <v>0</v>
      </c>
      <c r="H71" s="34">
        <v>0</v>
      </c>
      <c r="I71" s="34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6">
        <v>0</v>
      </c>
      <c r="P71" s="37">
        <v>58</v>
      </c>
      <c r="Q71" s="37">
        <v>192</v>
      </c>
      <c r="R71" s="38">
        <f>SUM(G71:Q71)</f>
        <v>250</v>
      </c>
    </row>
    <row r="72" spans="1:18" x14ac:dyDescent="0.25">
      <c r="A72" s="5">
        <v>64</v>
      </c>
      <c r="B72" s="39" t="s">
        <v>173</v>
      </c>
      <c r="C72" s="39" t="s">
        <v>18</v>
      </c>
      <c r="D72" s="39" t="s">
        <v>166</v>
      </c>
      <c r="E72" s="39" t="s">
        <v>174</v>
      </c>
      <c r="F72" s="39" t="s">
        <v>175</v>
      </c>
      <c r="G72" s="8">
        <v>0</v>
      </c>
      <c r="H72" s="8">
        <v>0</v>
      </c>
      <c r="I72" s="8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8">
        <v>0</v>
      </c>
      <c r="Q72" s="18">
        <v>244</v>
      </c>
      <c r="R72" s="40">
        <f>SUM(G72:Q72)</f>
        <v>244</v>
      </c>
    </row>
    <row r="73" spans="1:18" x14ac:dyDescent="0.25">
      <c r="A73" s="5">
        <v>65</v>
      </c>
      <c r="B73" s="41" t="s">
        <v>135</v>
      </c>
      <c r="C73" s="41" t="s">
        <v>69</v>
      </c>
      <c r="D73" s="41" t="s">
        <v>19</v>
      </c>
      <c r="E73" s="41" t="s">
        <v>136</v>
      </c>
      <c r="F73" s="41"/>
      <c r="G73" s="9">
        <v>117</v>
      </c>
      <c r="H73" s="9">
        <v>123</v>
      </c>
      <c r="I73" s="8">
        <v>0</v>
      </c>
      <c r="J73" s="8">
        <v>0</v>
      </c>
      <c r="K73" s="8">
        <v>0</v>
      </c>
      <c r="L73" s="10">
        <v>0</v>
      </c>
      <c r="M73" s="10">
        <v>0</v>
      </c>
      <c r="N73" s="10">
        <v>0</v>
      </c>
      <c r="O73" s="10">
        <v>0</v>
      </c>
      <c r="P73" s="18">
        <v>0</v>
      </c>
      <c r="Q73" s="18">
        <v>0</v>
      </c>
      <c r="R73" s="40">
        <f>SUM(G73:Q73)</f>
        <v>240</v>
      </c>
    </row>
    <row r="74" spans="1:18" x14ac:dyDescent="0.25">
      <c r="A74" s="5">
        <v>66</v>
      </c>
      <c r="B74" s="41" t="s">
        <v>137</v>
      </c>
      <c r="C74" s="41" t="s">
        <v>69</v>
      </c>
      <c r="D74" s="41" t="s">
        <v>19</v>
      </c>
      <c r="E74" s="41" t="s">
        <v>138</v>
      </c>
      <c r="F74" s="41"/>
      <c r="G74" s="8">
        <v>0</v>
      </c>
      <c r="H74" s="8">
        <v>0</v>
      </c>
      <c r="I74" s="8">
        <v>0</v>
      </c>
      <c r="J74" s="10">
        <v>0</v>
      </c>
      <c r="K74" s="10">
        <v>0</v>
      </c>
      <c r="L74" s="10">
        <v>0</v>
      </c>
      <c r="M74" s="10">
        <v>104</v>
      </c>
      <c r="N74" s="10">
        <v>114</v>
      </c>
      <c r="O74" s="10">
        <v>0</v>
      </c>
      <c r="P74" s="18">
        <v>0</v>
      </c>
      <c r="Q74" s="18">
        <v>0</v>
      </c>
      <c r="R74" s="40">
        <f>SUM(G74:Q74)</f>
        <v>218</v>
      </c>
    </row>
    <row r="75" spans="1:18" x14ac:dyDescent="0.25">
      <c r="A75" s="5">
        <v>67</v>
      </c>
      <c r="B75" s="41" t="s">
        <v>139</v>
      </c>
      <c r="C75" s="41" t="s">
        <v>69</v>
      </c>
      <c r="D75" s="41" t="s">
        <v>19</v>
      </c>
      <c r="E75" s="41" t="s">
        <v>140</v>
      </c>
      <c r="F75" s="41"/>
      <c r="G75" s="8">
        <v>0</v>
      </c>
      <c r="H75" s="8">
        <v>0</v>
      </c>
      <c r="I75" s="8">
        <v>0</v>
      </c>
      <c r="J75" s="10">
        <v>0</v>
      </c>
      <c r="K75" s="10">
        <v>0</v>
      </c>
      <c r="L75" s="10">
        <v>0</v>
      </c>
      <c r="M75" s="10">
        <v>104</v>
      </c>
      <c r="N75" s="10">
        <v>114</v>
      </c>
      <c r="O75" s="10">
        <v>0</v>
      </c>
      <c r="P75" s="18">
        <v>0</v>
      </c>
      <c r="Q75" s="18">
        <v>0</v>
      </c>
      <c r="R75" s="40">
        <f>SUM(G75:Q75)</f>
        <v>218</v>
      </c>
    </row>
    <row r="76" spans="1:18" x14ac:dyDescent="0.25">
      <c r="A76" s="5">
        <v>68</v>
      </c>
      <c r="B76" s="39" t="s">
        <v>176</v>
      </c>
      <c r="C76" s="39" t="s">
        <v>18</v>
      </c>
      <c r="D76" s="39" t="s">
        <v>166</v>
      </c>
      <c r="E76" s="39" t="s">
        <v>177</v>
      </c>
      <c r="F76" s="30"/>
      <c r="G76" s="8">
        <v>0</v>
      </c>
      <c r="H76" s="8">
        <v>0</v>
      </c>
      <c r="I76" s="8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8">
        <v>0</v>
      </c>
      <c r="Q76" s="18">
        <v>209</v>
      </c>
      <c r="R76" s="40">
        <f>SUM(G76:Q76)</f>
        <v>209</v>
      </c>
    </row>
    <row r="77" spans="1:18" x14ac:dyDescent="0.25">
      <c r="A77" s="5">
        <v>69</v>
      </c>
      <c r="B77" s="39" t="s">
        <v>178</v>
      </c>
      <c r="C77" s="39" t="s">
        <v>18</v>
      </c>
      <c r="D77" s="39" t="s">
        <v>19</v>
      </c>
      <c r="E77" s="39" t="s">
        <v>179</v>
      </c>
      <c r="F77" s="30"/>
      <c r="G77" s="8">
        <v>0</v>
      </c>
      <c r="H77" s="8">
        <v>0</v>
      </c>
      <c r="I77" s="8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8">
        <v>0</v>
      </c>
      <c r="Q77" s="18">
        <v>200</v>
      </c>
      <c r="R77" s="40">
        <f>SUM(G77:Q77)</f>
        <v>200</v>
      </c>
    </row>
    <row r="78" spans="1:18" x14ac:dyDescent="0.25">
      <c r="A78" s="5">
        <v>70</v>
      </c>
      <c r="B78" s="39" t="s">
        <v>180</v>
      </c>
      <c r="C78" s="39" t="s">
        <v>18</v>
      </c>
      <c r="D78" s="39" t="s">
        <v>19</v>
      </c>
      <c r="E78" s="39" t="s">
        <v>181</v>
      </c>
      <c r="F78" s="30"/>
      <c r="G78" s="8">
        <v>0</v>
      </c>
      <c r="H78" s="8">
        <v>0</v>
      </c>
      <c r="I78" s="8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8">
        <v>58</v>
      </c>
      <c r="Q78" s="18">
        <v>138</v>
      </c>
      <c r="R78" s="40">
        <f>SUM(G78:Q78)</f>
        <v>196</v>
      </c>
    </row>
    <row r="79" spans="1:18" x14ac:dyDescent="0.25">
      <c r="A79" s="5">
        <v>71</v>
      </c>
      <c r="B79" s="41" t="s">
        <v>141</v>
      </c>
      <c r="C79" s="41" t="s">
        <v>18</v>
      </c>
      <c r="D79" s="41" t="s">
        <v>19</v>
      </c>
      <c r="E79" s="41" t="s">
        <v>142</v>
      </c>
      <c r="F79" s="41"/>
      <c r="G79" s="8">
        <v>0</v>
      </c>
      <c r="H79" s="8">
        <v>0</v>
      </c>
      <c r="I79" s="8">
        <v>0</v>
      </c>
      <c r="J79" s="10">
        <v>0</v>
      </c>
      <c r="K79" s="10">
        <v>0</v>
      </c>
      <c r="L79" s="10">
        <v>0</v>
      </c>
      <c r="M79" s="10">
        <v>186</v>
      </c>
      <c r="N79" s="10">
        <v>0</v>
      </c>
      <c r="O79" s="10">
        <v>0</v>
      </c>
      <c r="P79" s="18">
        <v>0</v>
      </c>
      <c r="Q79" s="18">
        <v>0</v>
      </c>
      <c r="R79" s="40">
        <f>SUM(G79:Q79)</f>
        <v>186</v>
      </c>
    </row>
    <row r="80" spans="1:18" x14ac:dyDescent="0.25">
      <c r="A80" s="5">
        <v>72</v>
      </c>
      <c r="B80" s="42" t="s">
        <v>143</v>
      </c>
      <c r="C80" s="42" t="s">
        <v>18</v>
      </c>
      <c r="D80" s="42" t="s">
        <v>19</v>
      </c>
      <c r="E80" s="42" t="s">
        <v>144</v>
      </c>
      <c r="F80" s="42"/>
      <c r="G80" s="9">
        <v>167</v>
      </c>
      <c r="H80" s="8">
        <v>0</v>
      </c>
      <c r="I80" s="8">
        <v>0</v>
      </c>
      <c r="J80" s="8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8">
        <v>0</v>
      </c>
      <c r="Q80" s="18">
        <v>0</v>
      </c>
      <c r="R80" s="40">
        <f>SUM(G80:Q80)</f>
        <v>167</v>
      </c>
    </row>
    <row r="81" spans="1:18" x14ac:dyDescent="0.25">
      <c r="A81" s="5">
        <v>73</v>
      </c>
      <c r="B81" s="41" t="s">
        <v>145</v>
      </c>
      <c r="C81" s="41" t="s">
        <v>18</v>
      </c>
      <c r="D81" s="41" t="s">
        <v>19</v>
      </c>
      <c r="E81" s="41" t="s">
        <v>146</v>
      </c>
      <c r="F81" s="41"/>
      <c r="G81" s="8">
        <v>0</v>
      </c>
      <c r="H81" s="8">
        <v>0</v>
      </c>
      <c r="I81" s="8">
        <v>0</v>
      </c>
      <c r="J81" s="10">
        <v>74</v>
      </c>
      <c r="K81" s="10">
        <v>74</v>
      </c>
      <c r="L81" s="10">
        <v>0</v>
      </c>
      <c r="M81" s="10">
        <v>0</v>
      </c>
      <c r="N81" s="10">
        <v>0</v>
      </c>
      <c r="O81" s="10">
        <v>0</v>
      </c>
      <c r="P81" s="18">
        <v>0</v>
      </c>
      <c r="Q81" s="18">
        <v>0</v>
      </c>
      <c r="R81" s="40">
        <f>SUM(G81:Q81)</f>
        <v>148</v>
      </c>
    </row>
    <row r="82" spans="1:18" x14ac:dyDescent="0.25">
      <c r="A82" s="5">
        <v>74</v>
      </c>
      <c r="B82" s="39" t="s">
        <v>182</v>
      </c>
      <c r="C82" s="39" t="s">
        <v>18</v>
      </c>
      <c r="D82" s="39" t="s">
        <v>19</v>
      </c>
      <c r="E82" s="39" t="s">
        <v>129</v>
      </c>
      <c r="F82" s="30"/>
      <c r="G82" s="8">
        <v>0</v>
      </c>
      <c r="H82" s="8">
        <v>0</v>
      </c>
      <c r="I82" s="8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8">
        <v>121</v>
      </c>
      <c r="Q82" s="18">
        <v>0</v>
      </c>
      <c r="R82" s="40">
        <f>SUM(G82:Q82)</f>
        <v>121</v>
      </c>
    </row>
    <row r="83" spans="1:18" x14ac:dyDescent="0.25">
      <c r="A83" s="5">
        <v>75</v>
      </c>
      <c r="B83" s="41" t="s">
        <v>147</v>
      </c>
      <c r="C83" s="41" t="s">
        <v>18</v>
      </c>
      <c r="D83" s="41" t="s">
        <v>117</v>
      </c>
      <c r="E83" s="41" t="s">
        <v>148</v>
      </c>
      <c r="F83" s="41"/>
      <c r="G83" s="8">
        <v>0</v>
      </c>
      <c r="H83" s="8">
        <v>0</v>
      </c>
      <c r="I83" s="8">
        <v>0</v>
      </c>
      <c r="J83" s="10">
        <v>0</v>
      </c>
      <c r="K83" s="10">
        <v>0</v>
      </c>
      <c r="L83" s="10">
        <v>0</v>
      </c>
      <c r="M83" s="10">
        <v>104</v>
      </c>
      <c r="N83" s="10">
        <v>0</v>
      </c>
      <c r="O83" s="10">
        <v>0</v>
      </c>
      <c r="P83" s="18">
        <v>0</v>
      </c>
      <c r="Q83" s="18">
        <v>0</v>
      </c>
      <c r="R83" s="40">
        <f>SUM(G83:Q83)</f>
        <v>104</v>
      </c>
    </row>
    <row r="84" spans="1:18" x14ac:dyDescent="0.25">
      <c r="A84" s="5">
        <v>76</v>
      </c>
      <c r="B84" s="42" t="s">
        <v>150</v>
      </c>
      <c r="C84" s="42" t="s">
        <v>18</v>
      </c>
      <c r="D84" s="42" t="s">
        <v>19</v>
      </c>
      <c r="E84" s="42" t="s">
        <v>120</v>
      </c>
      <c r="F84" s="42" t="s">
        <v>151</v>
      </c>
      <c r="G84" s="8">
        <v>0</v>
      </c>
      <c r="H84" s="8">
        <v>0</v>
      </c>
      <c r="I84" s="8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8">
        <v>0</v>
      </c>
      <c r="Q84" s="18">
        <v>0</v>
      </c>
      <c r="R84" s="40">
        <f>SUM(G84:Q84)</f>
        <v>0</v>
      </c>
    </row>
    <row r="85" spans="1:18" x14ac:dyDescent="0.25">
      <c r="A85" s="5">
        <v>77</v>
      </c>
      <c r="B85" s="41" t="s">
        <v>149</v>
      </c>
      <c r="C85" s="41" t="s">
        <v>18</v>
      </c>
      <c r="D85" s="41" t="s">
        <v>19</v>
      </c>
      <c r="E85" s="41" t="s">
        <v>70</v>
      </c>
      <c r="F85" s="41"/>
      <c r="G85" s="8">
        <v>0</v>
      </c>
      <c r="H85" s="8">
        <v>0</v>
      </c>
      <c r="I85" s="8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8">
        <v>0</v>
      </c>
      <c r="Q85" s="18">
        <v>0</v>
      </c>
      <c r="R85" s="40">
        <f>SUM(G85:Q85)</f>
        <v>0</v>
      </c>
    </row>
    <row r="86" spans="1:18" x14ac:dyDescent="0.25">
      <c r="A86" s="5">
        <v>78</v>
      </c>
      <c r="B86" s="41" t="s">
        <v>152</v>
      </c>
      <c r="C86" s="41" t="s">
        <v>18</v>
      </c>
      <c r="D86" s="41" t="s">
        <v>19</v>
      </c>
      <c r="E86" s="41" t="s">
        <v>78</v>
      </c>
      <c r="F86" s="41" t="s">
        <v>153</v>
      </c>
      <c r="G86" s="8">
        <v>0</v>
      </c>
      <c r="H86" s="8">
        <v>0</v>
      </c>
      <c r="I86" s="8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8">
        <v>0</v>
      </c>
      <c r="Q86" s="18">
        <v>0</v>
      </c>
      <c r="R86" s="40">
        <f>SUM(G86:Q86)</f>
        <v>0</v>
      </c>
    </row>
    <row r="87" spans="1:18" x14ac:dyDescent="0.25">
      <c r="A87" s="5">
        <v>79</v>
      </c>
      <c r="B87" s="39" t="s">
        <v>184</v>
      </c>
      <c r="C87" s="39" t="s">
        <v>18</v>
      </c>
      <c r="D87" s="39" t="s">
        <v>19</v>
      </c>
      <c r="E87" s="39" t="s">
        <v>70</v>
      </c>
      <c r="F87" s="30"/>
      <c r="G87" s="8">
        <v>0</v>
      </c>
      <c r="H87" s="8">
        <v>0</v>
      </c>
      <c r="I87" s="8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>
        <v>0</v>
      </c>
      <c r="Q87" s="18"/>
      <c r="R87" s="40">
        <f>SUM(G87:Q87)</f>
        <v>0</v>
      </c>
    </row>
    <row r="88" spans="1:18" x14ac:dyDescent="0.25">
      <c r="A88" s="5">
        <v>80</v>
      </c>
      <c r="B88" s="39" t="s">
        <v>187</v>
      </c>
      <c r="C88" s="39" t="s">
        <v>18</v>
      </c>
      <c r="D88" s="39" t="s">
        <v>19</v>
      </c>
      <c r="E88" s="39" t="s">
        <v>70</v>
      </c>
      <c r="F88" s="30"/>
      <c r="G88" s="8">
        <v>0</v>
      </c>
      <c r="H88" s="8">
        <v>0</v>
      </c>
      <c r="I88" s="8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8">
        <v>0</v>
      </c>
      <c r="Q88" s="30"/>
      <c r="R88" s="40">
        <f>SUM(G88:Q88)</f>
        <v>0</v>
      </c>
    </row>
    <row r="89" spans="1:18" x14ac:dyDescent="0.25">
      <c r="A89" s="5">
        <v>81</v>
      </c>
      <c r="B89" s="39" t="s">
        <v>190</v>
      </c>
      <c r="C89" s="39" t="s">
        <v>18</v>
      </c>
      <c r="D89" s="39" t="s">
        <v>19</v>
      </c>
      <c r="E89" s="39" t="s">
        <v>70</v>
      </c>
      <c r="F89" s="30"/>
      <c r="G89" s="8">
        <v>0</v>
      </c>
      <c r="H89" s="8">
        <v>0</v>
      </c>
      <c r="I89" s="8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8">
        <v>0</v>
      </c>
      <c r="Q89" s="30">
        <v>0</v>
      </c>
      <c r="R89" s="40">
        <f>SUM(G89:Q89)</f>
        <v>0</v>
      </c>
    </row>
    <row r="90" spans="1:18" x14ac:dyDescent="0.25">
      <c r="A90" s="5">
        <v>82</v>
      </c>
      <c r="B90" s="39" t="s">
        <v>183</v>
      </c>
      <c r="C90" s="39" t="s">
        <v>18</v>
      </c>
      <c r="D90" s="39" t="s">
        <v>19</v>
      </c>
      <c r="E90" s="39" t="s">
        <v>70</v>
      </c>
      <c r="F90" s="30"/>
      <c r="G90" s="8">
        <v>0</v>
      </c>
      <c r="H90" s="8">
        <v>0</v>
      </c>
      <c r="I90" s="8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8">
        <v>0</v>
      </c>
      <c r="Q90" s="30"/>
      <c r="R90" s="40">
        <f>SUM(G90:Q90)</f>
        <v>0</v>
      </c>
    </row>
    <row r="91" spans="1:18" x14ac:dyDescent="0.25">
      <c r="A91" s="5">
        <v>83</v>
      </c>
      <c r="B91" s="39" t="s">
        <v>188</v>
      </c>
      <c r="C91" s="39" t="s">
        <v>18</v>
      </c>
      <c r="D91" s="39" t="s">
        <v>19</v>
      </c>
      <c r="E91" s="39" t="s">
        <v>189</v>
      </c>
      <c r="F91" s="30"/>
      <c r="G91" s="8">
        <v>0</v>
      </c>
      <c r="H91" s="8">
        <v>0</v>
      </c>
      <c r="I91" s="8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8">
        <v>0</v>
      </c>
      <c r="Q91" s="30"/>
      <c r="R91" s="40">
        <f>SUM(G91:Q91)</f>
        <v>0</v>
      </c>
    </row>
    <row r="92" spans="1:18" x14ac:dyDescent="0.25">
      <c r="A92" s="5">
        <v>84</v>
      </c>
      <c r="B92" s="39" t="s">
        <v>185</v>
      </c>
      <c r="C92" s="39" t="s">
        <v>18</v>
      </c>
      <c r="D92" s="39" t="s">
        <v>166</v>
      </c>
      <c r="E92" s="39" t="s">
        <v>186</v>
      </c>
      <c r="F92" s="30"/>
      <c r="G92" s="8">
        <v>0</v>
      </c>
      <c r="H92" s="8">
        <v>0</v>
      </c>
      <c r="I92" s="8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8">
        <v>0</v>
      </c>
      <c r="Q92" s="30"/>
      <c r="R92" s="40">
        <f>SUM(G92:Q92)</f>
        <v>0</v>
      </c>
    </row>
  </sheetData>
  <sortState ref="B9:R92">
    <sortCondition descending="1" ref="R9:R92"/>
  </sortState>
  <mergeCells count="6">
    <mergeCell ref="P7:Q7"/>
    <mergeCell ref="A1:F1"/>
    <mergeCell ref="A5:C5"/>
    <mergeCell ref="G7:I7"/>
    <mergeCell ref="J7:L7"/>
    <mergeCell ref="M7:O7"/>
  </mergeCell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Kjell-Harald Nesengmo</dc:creator>
  <cp:lastModifiedBy>trondsb</cp:lastModifiedBy>
  <dcterms:created xsi:type="dcterms:W3CDTF">2014-06-02T17:07:43Z</dcterms:created>
  <dcterms:modified xsi:type="dcterms:W3CDTF">2014-06-12T12:35:58Z</dcterms:modified>
</cp:coreProperties>
</file>