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P36" i="1" l="1"/>
  <c r="P37" i="1"/>
  <c r="P38" i="1"/>
  <c r="P39" i="1"/>
  <c r="P40" i="1"/>
  <c r="P42" i="1"/>
  <c r="P41" i="1"/>
  <c r="P43" i="1"/>
  <c r="P44" i="1"/>
  <c r="P45" i="1"/>
  <c r="P46" i="1"/>
  <c r="P47" i="1"/>
  <c r="P48" i="1"/>
  <c r="P49" i="1"/>
  <c r="P51" i="1"/>
  <c r="P50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35" i="1"/>
  <c r="P27" i="1"/>
  <c r="P34" i="1"/>
  <c r="P33" i="1"/>
  <c r="P32" i="1"/>
  <c r="P30" i="1"/>
  <c r="P31" i="1"/>
  <c r="P29" i="1"/>
  <c r="P28" i="1"/>
  <c r="P26" i="1"/>
  <c r="P25" i="1"/>
  <c r="P24" i="1"/>
  <c r="P23" i="1"/>
  <c r="P22" i="1"/>
  <c r="P21" i="1"/>
  <c r="P20" i="1"/>
  <c r="P16" i="1"/>
  <c r="P19" i="1"/>
  <c r="P18" i="1"/>
  <c r="P17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<sst xmlns="http://schemas.openxmlformats.org/spreadsheetml/2006/main" count="298" uniqueCount="155">
  <si>
    <t xml:space="preserve">2014 Norwegian Cup </t>
  </si>
  <si>
    <t>Total results</t>
  </si>
  <si>
    <t>Voss</t>
  </si>
  <si>
    <t>Røldal</t>
  </si>
  <si>
    <t>Hjartdal</t>
  </si>
  <si>
    <t>Ranking</t>
  </si>
  <si>
    <t>Name</t>
  </si>
  <si>
    <t>Nat</t>
  </si>
  <si>
    <t>Glider</t>
  </si>
  <si>
    <t>Sponsor</t>
  </si>
  <si>
    <t>T1</t>
  </si>
  <si>
    <t>T2</t>
  </si>
  <si>
    <t>T3</t>
  </si>
  <si>
    <t>T 1</t>
  </si>
  <si>
    <t>T 2</t>
  </si>
  <si>
    <t>T 3</t>
  </si>
  <si>
    <t>Total</t>
  </si>
  <si>
    <t>Rolf Dale</t>
  </si>
  <si>
    <t>M</t>
  </si>
  <si>
    <t>NOR</t>
  </si>
  <si>
    <t>Ozone EnZo 2</t>
  </si>
  <si>
    <t>Ronny Helgesen</t>
  </si>
  <si>
    <t>Ozone Enzo 2</t>
  </si>
  <si>
    <t>Termikk&amp;Rotor A/S</t>
  </si>
  <si>
    <t>Bjørnar Trondsen</t>
  </si>
  <si>
    <t>Niviuk Icepeak 7 Pro</t>
  </si>
  <si>
    <t>Kjell-Harald</t>
  </si>
  <si>
    <t>Jan Richard Hansen</t>
  </si>
  <si>
    <t>Ozone Enzo</t>
  </si>
  <si>
    <t>Epizoom Multimedia Design</t>
  </si>
  <si>
    <t>Gunnar Sæbu</t>
  </si>
  <si>
    <t>Ozone EnZo</t>
  </si>
  <si>
    <t>Me</t>
  </si>
  <si>
    <t>Bjorn Skarpas</t>
  </si>
  <si>
    <t>Ole Jonny Rønneberg</t>
  </si>
  <si>
    <t>DNB</t>
  </si>
  <si>
    <t>John Herman Sørheim</t>
  </si>
  <si>
    <t>Niviuk Icepeak 6</t>
  </si>
  <si>
    <t>Kystdesign</t>
  </si>
  <si>
    <t>Tor-Erik Stranna</t>
  </si>
  <si>
    <t>Ozone LM5</t>
  </si>
  <si>
    <t>Marius Teie</t>
  </si>
  <si>
    <t>Niviuk Peak 3</t>
  </si>
  <si>
    <t>Anders Beyer Brattli</t>
  </si>
  <si>
    <t>Ozone Mantra M6</t>
  </si>
  <si>
    <t>Tronrud Engineering</t>
  </si>
  <si>
    <t>Zoran Labovic</t>
  </si>
  <si>
    <t>Ingen</t>
  </si>
  <si>
    <t>Jon Erik Staurset</t>
  </si>
  <si>
    <t>Ozone Mantra 6</t>
  </si>
  <si>
    <t>Kristian Andersson</t>
  </si>
  <si>
    <t>Ozone M4</t>
  </si>
  <si>
    <t>JK</t>
  </si>
  <si>
    <t>Einar Bjørkaas Helle</t>
  </si>
  <si>
    <t>Ozone Enzo 1 | 2</t>
  </si>
  <si>
    <t>Jan Rogndalen</t>
  </si>
  <si>
    <t>Frode Graff</t>
  </si>
  <si>
    <t>Axis Venus III</t>
  </si>
  <si>
    <t>Terje Stulen</t>
  </si>
  <si>
    <t>Advance Sigma 8</t>
  </si>
  <si>
    <t>Øystein D. Dagestad</t>
  </si>
  <si>
    <t>Niviuk Peak 2</t>
  </si>
  <si>
    <t>Odda Mekaniske Verksted AS / Kystdesign</t>
  </si>
  <si>
    <t>Jørgen Eilertsen</t>
  </si>
  <si>
    <t>Ozone Alpina2</t>
  </si>
  <si>
    <t>Per Sandve</t>
  </si>
  <si>
    <t>Gin Boomerang x</t>
  </si>
  <si>
    <t>Kjell-Harald Nesengmo</t>
  </si>
  <si>
    <t>www.flyDrama.com</t>
  </si>
  <si>
    <t>Mari-Anne Aanes</t>
  </si>
  <si>
    <t>F</t>
  </si>
  <si>
    <t>Ozone Delta 2</t>
  </si>
  <si>
    <t>Erik Kold Bakkevig</t>
  </si>
  <si>
    <t>Kystdesign AS</t>
  </si>
  <si>
    <t>Gunnar Sætre</t>
  </si>
  <si>
    <t>Frode Myhre</t>
  </si>
  <si>
    <t>UTurn Passion</t>
  </si>
  <si>
    <t>Parafly</t>
  </si>
  <si>
    <t>Per-Inge Norang</t>
  </si>
  <si>
    <t>Advance Omega 8</t>
  </si>
  <si>
    <t>Geir Atle Tafjord</t>
  </si>
  <si>
    <t>Ozone Mantra 4</t>
  </si>
  <si>
    <t>Bjørn Ole Haugsgjerd</t>
  </si>
  <si>
    <t>Oystein Walle</t>
  </si>
  <si>
    <t>Nova Tycoon</t>
  </si>
  <si>
    <t>Hilde, Tora &amp; Eskil</t>
  </si>
  <si>
    <t>Mauro Ripi</t>
  </si>
  <si>
    <t>ITA</t>
  </si>
  <si>
    <t>UTurn, Passion M</t>
  </si>
  <si>
    <t>Trond Kjeldsen</t>
  </si>
  <si>
    <t>Hans Cato Grytnes</t>
  </si>
  <si>
    <t>Ozone Delta2 -L</t>
  </si>
  <si>
    <t>Leliane</t>
  </si>
  <si>
    <t>Per Arne Soldal</t>
  </si>
  <si>
    <t>Morten Kals</t>
  </si>
  <si>
    <t>Ozone Delta 2 ML</t>
  </si>
  <si>
    <t>Tore Flåten</t>
  </si>
  <si>
    <t>Waterproof flyfishing</t>
  </si>
  <si>
    <t>Jostein Øysæd</t>
  </si>
  <si>
    <t>Nova Mentor 3 Light</t>
  </si>
  <si>
    <t>-</t>
  </si>
  <si>
    <t>Jørgen Adam Holen</t>
  </si>
  <si>
    <t>Skywalk Cayenne 4</t>
  </si>
  <si>
    <t>Petter Lalic</t>
  </si>
  <si>
    <t>Niviuk Artik3 XL</t>
  </si>
  <si>
    <t>Trond Halvorsen</t>
  </si>
  <si>
    <t>Ozone Delta 2 XL</t>
  </si>
  <si>
    <t>Vestfoldfjellboring as</t>
  </si>
  <si>
    <t>Ivar Sandsta</t>
  </si>
  <si>
    <t>sondre arnøy</t>
  </si>
  <si>
    <t>Ozone delta2</t>
  </si>
  <si>
    <t>Torodd Evensen</t>
  </si>
  <si>
    <t>Gradient Aspen 4</t>
  </si>
  <si>
    <t>Tonny Karlsen</t>
  </si>
  <si>
    <t>Termikk%Erotikk A/S</t>
  </si>
  <si>
    <t>Espen Johan Havas</t>
  </si>
  <si>
    <t>Gin Rebel</t>
  </si>
  <si>
    <t>Thomas Hirsch</t>
  </si>
  <si>
    <t>GER</t>
  </si>
  <si>
    <t>Nova Mentor</t>
  </si>
  <si>
    <t>Erik Røthe Klette</t>
  </si>
  <si>
    <t>Uturn Passion</t>
  </si>
  <si>
    <t>Www.FlyBy-Fester.no</t>
  </si>
  <si>
    <t>Roland Wiik paal</t>
  </si>
  <si>
    <t>Terje Hansen</t>
  </si>
  <si>
    <t>Advance Sigma 8-27</t>
  </si>
  <si>
    <t>Johannes Helleland</t>
  </si>
  <si>
    <t>Advance Sigma 9</t>
  </si>
  <si>
    <t>Streamer AS</t>
  </si>
  <si>
    <t>Nico Hytten</t>
  </si>
  <si>
    <t>Nova Factor 2</t>
  </si>
  <si>
    <t>BK Nilssen</t>
  </si>
  <si>
    <t>Niviuk Icepeak 6-24</t>
  </si>
  <si>
    <t>Noble</t>
  </si>
  <si>
    <t>Terje Kristoffersen</t>
  </si>
  <si>
    <t>UP, Trango CX2</t>
  </si>
  <si>
    <t>Signe M. Knudsen</t>
  </si>
  <si>
    <t>Ozone M6</t>
  </si>
  <si>
    <t>Ane Pedersen</t>
  </si>
  <si>
    <t>Advance Nova Mentor 2</t>
  </si>
  <si>
    <t>Inger Grimstad</t>
  </si>
  <si>
    <t>Nova Mentor 3</t>
  </si>
  <si>
    <t>Markus hansen</t>
  </si>
  <si>
    <t>Advance sigma 8</t>
  </si>
  <si>
    <t>Egil Gjeraldstveit</t>
  </si>
  <si>
    <t>Gin Boomerang X</t>
  </si>
  <si>
    <t>kjetil almås</t>
  </si>
  <si>
    <t>Nova mentor 2</t>
  </si>
  <si>
    <t>Björn Gerhart</t>
  </si>
  <si>
    <t>Sky Atis 4</t>
  </si>
  <si>
    <t>robin larsen</t>
  </si>
  <si>
    <t>Frode Fester</t>
  </si>
  <si>
    <t>www.flyby-feser.no</t>
  </si>
  <si>
    <t>Thomas Nilsen</t>
  </si>
  <si>
    <t>cumulusnimbus@gmail.com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</si>
</sst>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0000"/>
      <name val="Verdana"/>
      <family val="2"/>
    </font>
    <font>
      <sz val="8"/>
      <color rgb="FF000000"/>
      <name val="Verdana"/>
      <family val="2"/>
    </font>
    <font>
      <b/>
      <sz val="13.5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/>
    </xf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tabSelected="1" topLeftCell="A51" zoomScaleNormal="100" workbookViewId="0">
      <selection activeCell="R18" sqref="R18"/>
    </sheetView>
  </sheetViews>
  <sheetFormatPr baseColWidth="10" defaultRowHeight="15" x14ac:dyDescent="0.25"/>
  <cols>
    <col min="1" max="1" width="8" customWidth="1"/>
    <col min="2" max="2" width="21.7109375" customWidth="1"/>
    <col min="3" max="3" width="2.7109375" customWidth="1"/>
    <col min="4" max="4" width="5" customWidth="1"/>
    <col min="5" max="5" width="22.28515625" customWidth="1"/>
    <col min="6" max="6" width="38.85546875" customWidth="1"/>
    <col min="7" max="9" width="5.42578125" customWidth="1"/>
    <col min="10" max="10" width="4.28515625" customWidth="1"/>
    <col min="11" max="11" width="4" customWidth="1"/>
    <col min="12" max="13" width="5.42578125" customWidth="1"/>
    <col min="14" max="14" width="4" customWidth="1"/>
    <col min="15" max="15" width="5" customWidth="1"/>
    <col min="16" max="16" width="5.42578125" customWidth="1"/>
  </cols>
  <sheetData>
    <row r="1" spans="1:16" ht="22.5" x14ac:dyDescent="0.3">
      <c r="A1" s="9" t="s">
        <v>0</v>
      </c>
      <c r="B1" s="9"/>
      <c r="C1" s="9"/>
      <c r="D1" s="9"/>
      <c r="E1" s="9"/>
      <c r="F1" s="9"/>
    </row>
    <row r="3" spans="1:16" x14ac:dyDescent="0.25">
      <c r="A3" s="1"/>
    </row>
    <row r="5" spans="1:16" ht="17.25" x14ac:dyDescent="0.25">
      <c r="A5" s="10" t="s">
        <v>1</v>
      </c>
      <c r="B5" s="10"/>
      <c r="C5" s="10"/>
    </row>
    <row r="7" spans="1:16" x14ac:dyDescent="0.25">
      <c r="A7" s="1"/>
      <c r="G7" s="11" t="s">
        <v>2</v>
      </c>
      <c r="H7" s="12"/>
      <c r="I7" s="13"/>
      <c r="J7" s="14" t="s">
        <v>3</v>
      </c>
      <c r="K7" s="12"/>
      <c r="L7" s="13"/>
      <c r="M7" s="14" t="s">
        <v>4</v>
      </c>
      <c r="N7" s="12"/>
      <c r="O7" s="13"/>
    </row>
    <row r="8" spans="1:16" x14ac:dyDescent="0.25">
      <c r="A8" s="2" t="s">
        <v>5</v>
      </c>
      <c r="B8" s="3" t="s">
        <v>6</v>
      </c>
      <c r="C8" s="3"/>
      <c r="D8" s="3" t="s">
        <v>7</v>
      </c>
      <c r="E8" s="3" t="s">
        <v>8</v>
      </c>
      <c r="F8" s="3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10</v>
      </c>
      <c r="N8" s="4" t="s">
        <v>11</v>
      </c>
      <c r="O8" s="4" t="s">
        <v>12</v>
      </c>
      <c r="P8" s="3" t="s">
        <v>16</v>
      </c>
    </row>
    <row r="9" spans="1:16" x14ac:dyDescent="0.25">
      <c r="A9" s="5">
        <v>1</v>
      </c>
      <c r="B9" s="6" t="s">
        <v>17</v>
      </c>
      <c r="C9" s="6" t="s">
        <v>18</v>
      </c>
      <c r="D9" s="6" t="s">
        <v>19</v>
      </c>
      <c r="E9" s="6" t="s">
        <v>20</v>
      </c>
      <c r="F9" s="6"/>
      <c r="G9" s="16">
        <v>933</v>
      </c>
      <c r="H9" s="16">
        <v>990</v>
      </c>
      <c r="I9" s="16">
        <v>967</v>
      </c>
      <c r="J9" s="15">
        <v>687</v>
      </c>
      <c r="K9" s="15">
        <v>687</v>
      </c>
      <c r="L9" s="17">
        <v>1000</v>
      </c>
      <c r="M9" s="17">
        <v>983</v>
      </c>
      <c r="N9" s="17">
        <v>981</v>
      </c>
      <c r="O9" s="15">
        <v>322</v>
      </c>
      <c r="P9" s="7">
        <f>N9+M9+L9+I9+H9+G9</f>
        <v>5854</v>
      </c>
    </row>
    <row r="10" spans="1:16" x14ac:dyDescent="0.25">
      <c r="A10" s="5">
        <v>2</v>
      </c>
      <c r="B10" s="6" t="s">
        <v>21</v>
      </c>
      <c r="C10" s="6" t="s">
        <v>18</v>
      </c>
      <c r="D10" s="6" t="s">
        <v>19</v>
      </c>
      <c r="E10" s="6" t="s">
        <v>22</v>
      </c>
      <c r="F10" s="6" t="s">
        <v>23</v>
      </c>
      <c r="G10" s="16">
        <v>1000</v>
      </c>
      <c r="H10" s="16">
        <v>1000</v>
      </c>
      <c r="I10" s="16">
        <v>1000</v>
      </c>
      <c r="J10" s="15">
        <v>408</v>
      </c>
      <c r="K10" s="15">
        <v>698</v>
      </c>
      <c r="L10" s="17">
        <v>763</v>
      </c>
      <c r="M10" s="17">
        <v>813</v>
      </c>
      <c r="N10" s="17">
        <v>992</v>
      </c>
      <c r="O10" s="15">
        <v>389</v>
      </c>
      <c r="P10" s="7">
        <f>N10+M10+L10+I10+H10+G10</f>
        <v>5568</v>
      </c>
    </row>
    <row r="11" spans="1:16" x14ac:dyDescent="0.25">
      <c r="A11" s="5">
        <v>3</v>
      </c>
      <c r="B11" s="6" t="s">
        <v>24</v>
      </c>
      <c r="C11" s="6" t="s">
        <v>18</v>
      </c>
      <c r="D11" s="6" t="s">
        <v>19</v>
      </c>
      <c r="E11" s="6" t="s">
        <v>25</v>
      </c>
      <c r="F11" s="6" t="s">
        <v>26</v>
      </c>
      <c r="G11" s="16">
        <v>990</v>
      </c>
      <c r="H11" s="16">
        <v>971</v>
      </c>
      <c r="I11" s="16">
        <v>817</v>
      </c>
      <c r="J11" s="15">
        <v>330</v>
      </c>
      <c r="K11" s="15">
        <v>677</v>
      </c>
      <c r="L11" s="17">
        <v>777</v>
      </c>
      <c r="M11" s="17">
        <v>985</v>
      </c>
      <c r="N11" s="15">
        <v>700</v>
      </c>
      <c r="O11" s="17">
        <v>849</v>
      </c>
      <c r="P11" s="7">
        <f>O11+M11+L11+I11+H11+G11</f>
        <v>5389</v>
      </c>
    </row>
    <row r="12" spans="1:16" x14ac:dyDescent="0.25">
      <c r="A12" s="5">
        <v>4</v>
      </c>
      <c r="B12" s="6" t="s">
        <v>27</v>
      </c>
      <c r="C12" s="6" t="s">
        <v>18</v>
      </c>
      <c r="D12" s="6" t="s">
        <v>19</v>
      </c>
      <c r="E12" s="6" t="s">
        <v>28</v>
      </c>
      <c r="F12" s="6" t="s">
        <v>29</v>
      </c>
      <c r="G12" s="16">
        <v>898</v>
      </c>
      <c r="H12" s="16">
        <v>878</v>
      </c>
      <c r="I12" s="16">
        <v>920</v>
      </c>
      <c r="J12" s="15">
        <v>426</v>
      </c>
      <c r="K12" s="15">
        <v>641</v>
      </c>
      <c r="L12" s="15">
        <v>335</v>
      </c>
      <c r="M12" s="17">
        <v>901</v>
      </c>
      <c r="N12" s="17">
        <v>869</v>
      </c>
      <c r="O12" s="17">
        <v>755</v>
      </c>
      <c r="P12" s="7">
        <f>O12+N12+M12+I12+H12+G12</f>
        <v>5221</v>
      </c>
    </row>
    <row r="13" spans="1:16" x14ac:dyDescent="0.25">
      <c r="A13" s="5">
        <v>5</v>
      </c>
      <c r="B13" s="6" t="s">
        <v>30</v>
      </c>
      <c r="C13" s="6" t="s">
        <v>18</v>
      </c>
      <c r="D13" s="6" t="s">
        <v>19</v>
      </c>
      <c r="E13" s="6" t="s">
        <v>31</v>
      </c>
      <c r="F13" s="6" t="s">
        <v>32</v>
      </c>
      <c r="G13" s="16">
        <v>853</v>
      </c>
      <c r="H13" s="16">
        <v>903</v>
      </c>
      <c r="I13" s="16">
        <v>906</v>
      </c>
      <c r="J13" s="15">
        <v>331</v>
      </c>
      <c r="K13" s="17">
        <v>677</v>
      </c>
      <c r="L13" s="15">
        <v>213</v>
      </c>
      <c r="M13" s="17">
        <v>825</v>
      </c>
      <c r="N13" s="17">
        <v>899</v>
      </c>
      <c r="O13" s="15">
        <v>628</v>
      </c>
      <c r="P13" s="7">
        <f>N13+M13+K13+I13+H13+G13</f>
        <v>5063</v>
      </c>
    </row>
    <row r="14" spans="1:16" x14ac:dyDescent="0.25">
      <c r="A14" s="5">
        <v>6</v>
      </c>
      <c r="B14" s="6" t="s">
        <v>33</v>
      </c>
      <c r="C14" s="6" t="s">
        <v>18</v>
      </c>
      <c r="D14" s="6" t="s">
        <v>19</v>
      </c>
      <c r="E14" s="6" t="s">
        <v>28</v>
      </c>
      <c r="F14" s="6"/>
      <c r="G14" s="16">
        <v>953</v>
      </c>
      <c r="H14" s="16">
        <v>924</v>
      </c>
      <c r="I14" s="16">
        <v>927</v>
      </c>
      <c r="J14" s="15">
        <v>0</v>
      </c>
      <c r="K14" s="15">
        <v>207</v>
      </c>
      <c r="L14" s="15">
        <v>504</v>
      </c>
      <c r="M14" s="17">
        <v>778</v>
      </c>
      <c r="N14" s="17">
        <v>941</v>
      </c>
      <c r="O14" s="17">
        <v>522</v>
      </c>
      <c r="P14" s="7">
        <f>O14+N14+M14+I14+H14+G14</f>
        <v>5045</v>
      </c>
    </row>
    <row r="15" spans="1:16" x14ac:dyDescent="0.25">
      <c r="A15" s="5">
        <v>7</v>
      </c>
      <c r="B15" s="6" t="s">
        <v>34</v>
      </c>
      <c r="C15" s="6" t="s">
        <v>18</v>
      </c>
      <c r="D15" s="6" t="s">
        <v>19</v>
      </c>
      <c r="E15" s="6" t="s">
        <v>20</v>
      </c>
      <c r="F15" s="6" t="s">
        <v>35</v>
      </c>
      <c r="G15" s="17">
        <v>512</v>
      </c>
      <c r="H15" s="17">
        <v>955</v>
      </c>
      <c r="I15" s="17">
        <v>932</v>
      </c>
      <c r="J15" s="15">
        <v>0</v>
      </c>
      <c r="K15" s="15">
        <v>0</v>
      </c>
      <c r="L15" s="15">
        <v>0</v>
      </c>
      <c r="M15" s="17">
        <v>804</v>
      </c>
      <c r="N15" s="17">
        <v>785</v>
      </c>
      <c r="O15" s="17">
        <v>597</v>
      </c>
      <c r="P15" s="7">
        <f>SUM(G15:O15)</f>
        <v>4585</v>
      </c>
    </row>
    <row r="16" spans="1:16" x14ac:dyDescent="0.25">
      <c r="A16" s="5">
        <v>8</v>
      </c>
      <c r="B16" s="6" t="s">
        <v>43</v>
      </c>
      <c r="C16" s="6" t="s">
        <v>18</v>
      </c>
      <c r="D16" s="6" t="s">
        <v>19</v>
      </c>
      <c r="E16" s="6" t="s">
        <v>44</v>
      </c>
      <c r="F16" s="6" t="s">
        <v>45</v>
      </c>
      <c r="G16" s="16">
        <v>829</v>
      </c>
      <c r="H16" s="16">
        <v>691</v>
      </c>
      <c r="I16" s="16">
        <v>848</v>
      </c>
      <c r="J16" s="15">
        <v>321</v>
      </c>
      <c r="K16" s="17">
        <v>676</v>
      </c>
      <c r="L16" s="17">
        <v>714</v>
      </c>
      <c r="M16" s="17">
        <v>721</v>
      </c>
      <c r="N16" s="15">
        <v>0</v>
      </c>
      <c r="O16" s="15">
        <v>324</v>
      </c>
      <c r="P16" s="7">
        <f>M16+L16+K16+I16+H16+G16</f>
        <v>4479</v>
      </c>
    </row>
    <row r="17" spans="1:16" x14ac:dyDescent="0.25">
      <c r="A17" s="5">
        <v>9</v>
      </c>
      <c r="B17" s="6" t="s">
        <v>36</v>
      </c>
      <c r="C17" s="6" t="s">
        <v>18</v>
      </c>
      <c r="D17" s="6" t="s">
        <v>19</v>
      </c>
      <c r="E17" s="6" t="s">
        <v>37</v>
      </c>
      <c r="F17" s="6" t="s">
        <v>38</v>
      </c>
      <c r="G17" s="16">
        <v>777</v>
      </c>
      <c r="H17" s="15">
        <v>546</v>
      </c>
      <c r="I17" s="16">
        <v>693</v>
      </c>
      <c r="J17" s="15">
        <v>320</v>
      </c>
      <c r="K17" s="15">
        <v>513</v>
      </c>
      <c r="L17" s="17">
        <v>640</v>
      </c>
      <c r="M17" s="17">
        <v>759</v>
      </c>
      <c r="N17" s="17">
        <v>767</v>
      </c>
      <c r="O17" s="17">
        <v>723</v>
      </c>
      <c r="P17" s="7">
        <f>O17+N17+M17+L17+I17+G17</f>
        <v>4359</v>
      </c>
    </row>
    <row r="18" spans="1:16" x14ac:dyDescent="0.25">
      <c r="A18" s="5">
        <v>10</v>
      </c>
      <c r="B18" s="6" t="s">
        <v>39</v>
      </c>
      <c r="C18" s="6" t="s">
        <v>18</v>
      </c>
      <c r="D18" s="6" t="s">
        <v>19</v>
      </c>
      <c r="E18" s="6" t="s">
        <v>40</v>
      </c>
      <c r="F18" s="6"/>
      <c r="G18" s="15">
        <v>340</v>
      </c>
      <c r="H18" s="16">
        <v>735</v>
      </c>
      <c r="I18" s="16">
        <v>835</v>
      </c>
      <c r="J18" s="17">
        <v>679</v>
      </c>
      <c r="K18" s="17">
        <v>680</v>
      </c>
      <c r="L18" s="17">
        <v>508</v>
      </c>
      <c r="M18" s="17">
        <v>786</v>
      </c>
      <c r="N18" s="15">
        <v>0</v>
      </c>
      <c r="O18" s="15">
        <v>0</v>
      </c>
      <c r="P18" s="7">
        <f>SUM(H18:M18)</f>
        <v>4223</v>
      </c>
    </row>
    <row r="19" spans="1:16" x14ac:dyDescent="0.25">
      <c r="A19" s="5">
        <v>11</v>
      </c>
      <c r="B19" s="6" t="s">
        <v>41</v>
      </c>
      <c r="C19" s="6" t="s">
        <v>18</v>
      </c>
      <c r="D19" s="6" t="s">
        <v>19</v>
      </c>
      <c r="E19" s="6" t="s">
        <v>42</v>
      </c>
      <c r="F19" s="6"/>
      <c r="G19" s="15">
        <v>125</v>
      </c>
      <c r="H19" s="15">
        <v>533</v>
      </c>
      <c r="I19" s="15">
        <v>432</v>
      </c>
      <c r="J19" s="17">
        <v>730</v>
      </c>
      <c r="K19" s="17">
        <v>589</v>
      </c>
      <c r="L19" s="17">
        <v>642</v>
      </c>
      <c r="M19" s="17">
        <v>717</v>
      </c>
      <c r="N19" s="17">
        <v>838</v>
      </c>
      <c r="O19" s="17">
        <v>644</v>
      </c>
      <c r="P19" s="7">
        <f>SUM(J19:O19)</f>
        <v>4160</v>
      </c>
    </row>
    <row r="20" spans="1:16" x14ac:dyDescent="0.25">
      <c r="A20" s="5">
        <v>12</v>
      </c>
      <c r="B20" s="6" t="s">
        <v>46</v>
      </c>
      <c r="C20" s="6" t="s">
        <v>18</v>
      </c>
      <c r="D20" s="6" t="s">
        <v>19</v>
      </c>
      <c r="E20" s="6" t="s">
        <v>28</v>
      </c>
      <c r="F20" s="6" t="s">
        <v>47</v>
      </c>
      <c r="G20" s="15">
        <v>0</v>
      </c>
      <c r="H20" s="15">
        <v>0</v>
      </c>
      <c r="I20" s="15">
        <v>0</v>
      </c>
      <c r="J20" s="17">
        <v>341</v>
      </c>
      <c r="K20" s="17">
        <v>679</v>
      </c>
      <c r="L20" s="17">
        <v>562</v>
      </c>
      <c r="M20" s="17">
        <v>1000</v>
      </c>
      <c r="N20" s="17">
        <v>968</v>
      </c>
      <c r="O20" s="17">
        <v>490</v>
      </c>
      <c r="P20" s="7">
        <f>SUM(J20:O20)</f>
        <v>4040</v>
      </c>
    </row>
    <row r="21" spans="1:16" x14ac:dyDescent="0.25">
      <c r="A21" s="5">
        <v>13</v>
      </c>
      <c r="B21" s="8" t="s">
        <v>48</v>
      </c>
      <c r="C21" s="8" t="s">
        <v>18</v>
      </c>
      <c r="D21" s="8" t="s">
        <v>19</v>
      </c>
      <c r="E21" s="8" t="s">
        <v>49</v>
      </c>
      <c r="F21" s="8"/>
      <c r="G21" s="16">
        <v>652</v>
      </c>
      <c r="H21" s="16">
        <v>525</v>
      </c>
      <c r="I21" s="16">
        <v>713</v>
      </c>
      <c r="J21" s="15">
        <v>0</v>
      </c>
      <c r="K21" s="15">
        <v>0</v>
      </c>
      <c r="L21" s="15">
        <v>0</v>
      </c>
      <c r="M21" s="17">
        <v>727</v>
      </c>
      <c r="N21" s="17">
        <v>727</v>
      </c>
      <c r="O21" s="17">
        <v>650</v>
      </c>
      <c r="P21" s="7">
        <f>SUM(G21:O21)</f>
        <v>3994</v>
      </c>
    </row>
    <row r="22" spans="1:16" x14ac:dyDescent="0.25">
      <c r="A22" s="5">
        <v>14</v>
      </c>
      <c r="B22" s="6" t="s">
        <v>50</v>
      </c>
      <c r="C22" s="6" t="s">
        <v>18</v>
      </c>
      <c r="D22" s="6" t="s">
        <v>19</v>
      </c>
      <c r="E22" s="6" t="s">
        <v>51</v>
      </c>
      <c r="F22" s="6" t="s">
        <v>52</v>
      </c>
      <c r="G22" s="16">
        <v>660</v>
      </c>
      <c r="H22" s="16">
        <v>502</v>
      </c>
      <c r="I22" s="16">
        <v>729</v>
      </c>
      <c r="J22" s="15">
        <v>322</v>
      </c>
      <c r="K22" s="17">
        <v>595</v>
      </c>
      <c r="L22" s="15">
        <v>498</v>
      </c>
      <c r="M22" s="17">
        <v>730</v>
      </c>
      <c r="N22" s="17">
        <v>751</v>
      </c>
      <c r="O22" s="15">
        <v>0</v>
      </c>
      <c r="P22" s="7">
        <f>N22+M22+K22+I22+H22+G22</f>
        <v>3967</v>
      </c>
    </row>
    <row r="23" spans="1:16" x14ac:dyDescent="0.25">
      <c r="A23" s="5">
        <v>15</v>
      </c>
      <c r="B23" s="6" t="s">
        <v>53</v>
      </c>
      <c r="C23" s="6" t="s">
        <v>18</v>
      </c>
      <c r="D23" s="6" t="s">
        <v>19</v>
      </c>
      <c r="E23" s="6" t="s">
        <v>54</v>
      </c>
      <c r="F23" s="6"/>
      <c r="G23" s="15">
        <v>0</v>
      </c>
      <c r="H23" s="15">
        <v>0</v>
      </c>
      <c r="I23" s="15">
        <v>0</v>
      </c>
      <c r="J23" s="17">
        <v>318</v>
      </c>
      <c r="K23" s="17">
        <v>679</v>
      </c>
      <c r="L23" s="17">
        <v>0</v>
      </c>
      <c r="M23" s="17">
        <v>794</v>
      </c>
      <c r="N23" s="17">
        <v>926</v>
      </c>
      <c r="O23" s="17">
        <v>1000</v>
      </c>
      <c r="P23" s="7">
        <f>SUM(G23:O23)</f>
        <v>3717</v>
      </c>
    </row>
    <row r="24" spans="1:16" x14ac:dyDescent="0.25">
      <c r="A24" s="5">
        <v>16</v>
      </c>
      <c r="B24" s="6" t="s">
        <v>55</v>
      </c>
      <c r="C24" s="6" t="s">
        <v>18</v>
      </c>
      <c r="D24" s="6" t="s">
        <v>19</v>
      </c>
      <c r="E24" s="6" t="s">
        <v>51</v>
      </c>
      <c r="F24" s="6"/>
      <c r="G24" s="16">
        <v>627</v>
      </c>
      <c r="H24" s="16">
        <v>531</v>
      </c>
      <c r="I24" s="16">
        <v>541</v>
      </c>
      <c r="J24" s="15">
        <v>325</v>
      </c>
      <c r="K24" s="17">
        <v>593</v>
      </c>
      <c r="L24" s="15">
        <v>271</v>
      </c>
      <c r="M24" s="17">
        <v>604</v>
      </c>
      <c r="N24" s="17">
        <v>657</v>
      </c>
      <c r="O24" s="15">
        <v>368</v>
      </c>
      <c r="P24" s="7">
        <f>N24+M24+K24+I24+H24+G24</f>
        <v>3553</v>
      </c>
    </row>
    <row r="25" spans="1:16" x14ac:dyDescent="0.25">
      <c r="A25" s="5">
        <v>17</v>
      </c>
      <c r="B25" s="6" t="s">
        <v>56</v>
      </c>
      <c r="C25" s="6" t="s">
        <v>18</v>
      </c>
      <c r="D25" s="6" t="s">
        <v>19</v>
      </c>
      <c r="E25" s="6" t="s">
        <v>57</v>
      </c>
      <c r="F25" s="6"/>
      <c r="G25" s="15">
        <v>278</v>
      </c>
      <c r="H25" s="16">
        <v>498</v>
      </c>
      <c r="I25" s="16">
        <v>710</v>
      </c>
      <c r="J25" s="17">
        <v>408</v>
      </c>
      <c r="K25" s="15">
        <v>384</v>
      </c>
      <c r="L25" s="15">
        <v>206</v>
      </c>
      <c r="M25" s="17">
        <v>679</v>
      </c>
      <c r="N25" s="17">
        <v>568</v>
      </c>
      <c r="O25" s="17">
        <v>487</v>
      </c>
      <c r="P25" s="7">
        <f>O25+N25+M25+J25+I25+H25</f>
        <v>3350</v>
      </c>
    </row>
    <row r="26" spans="1:16" x14ac:dyDescent="0.25">
      <c r="A26" s="5">
        <v>18</v>
      </c>
      <c r="B26" s="6" t="s">
        <v>58</v>
      </c>
      <c r="C26" s="6" t="s">
        <v>18</v>
      </c>
      <c r="D26" s="6" t="s">
        <v>19</v>
      </c>
      <c r="E26" s="6" t="s">
        <v>59</v>
      </c>
      <c r="F26" s="6"/>
      <c r="G26" s="16">
        <v>655</v>
      </c>
      <c r="H26" s="15">
        <v>125</v>
      </c>
      <c r="I26" s="16">
        <v>419</v>
      </c>
      <c r="J26" s="17">
        <v>743</v>
      </c>
      <c r="K26" s="17">
        <v>384</v>
      </c>
      <c r="L26" s="15">
        <v>220</v>
      </c>
      <c r="M26" s="15">
        <v>178</v>
      </c>
      <c r="N26" s="17">
        <v>631</v>
      </c>
      <c r="O26" s="17">
        <v>314</v>
      </c>
      <c r="P26" s="7">
        <f>O26+N26+K26+J26+I26+G26</f>
        <v>3146</v>
      </c>
    </row>
    <row r="27" spans="1:16" x14ac:dyDescent="0.25">
      <c r="A27" s="5">
        <v>19</v>
      </c>
      <c r="B27" s="6" t="s">
        <v>75</v>
      </c>
      <c r="C27" s="6" t="s">
        <v>18</v>
      </c>
      <c r="D27" s="6" t="s">
        <v>19</v>
      </c>
      <c r="E27" s="6" t="s">
        <v>76</v>
      </c>
      <c r="F27" s="6" t="s">
        <v>77</v>
      </c>
      <c r="G27" s="15">
        <v>126</v>
      </c>
      <c r="H27" s="16">
        <v>464</v>
      </c>
      <c r="I27" s="16">
        <v>512</v>
      </c>
      <c r="J27" s="17">
        <v>331</v>
      </c>
      <c r="K27" s="17">
        <v>585</v>
      </c>
      <c r="L27" s="15">
        <v>271</v>
      </c>
      <c r="M27" s="17">
        <v>654</v>
      </c>
      <c r="N27" s="17">
        <v>518</v>
      </c>
      <c r="O27" s="15">
        <v>192</v>
      </c>
      <c r="P27" s="7">
        <f>N27+M27+K27+J27+I27+H27</f>
        <v>3064</v>
      </c>
    </row>
    <row r="28" spans="1:16" x14ac:dyDescent="0.25">
      <c r="A28" s="5">
        <v>20</v>
      </c>
      <c r="B28" s="6" t="s">
        <v>60</v>
      </c>
      <c r="C28" s="6" t="s">
        <v>18</v>
      </c>
      <c r="D28" s="6" t="s">
        <v>19</v>
      </c>
      <c r="E28" s="6" t="s">
        <v>61</v>
      </c>
      <c r="F28" s="6" t="s">
        <v>62</v>
      </c>
      <c r="G28" s="16">
        <v>627</v>
      </c>
      <c r="H28" s="15">
        <v>0</v>
      </c>
      <c r="I28" s="16">
        <v>373</v>
      </c>
      <c r="J28" s="17">
        <v>792</v>
      </c>
      <c r="K28" s="17">
        <v>510</v>
      </c>
      <c r="L28" s="17">
        <v>523</v>
      </c>
      <c r="M28" s="15">
        <v>0</v>
      </c>
      <c r="N28" s="15">
        <v>0</v>
      </c>
      <c r="O28" s="17">
        <v>0</v>
      </c>
      <c r="P28" s="7">
        <f>SUM(G28:O28)</f>
        <v>2825</v>
      </c>
    </row>
    <row r="29" spans="1:16" x14ac:dyDescent="0.25">
      <c r="A29" s="5">
        <v>21</v>
      </c>
      <c r="B29" s="8" t="s">
        <v>63</v>
      </c>
      <c r="C29" s="8" t="s">
        <v>18</v>
      </c>
      <c r="D29" s="8" t="s">
        <v>19</v>
      </c>
      <c r="E29" s="8" t="s">
        <v>64</v>
      </c>
      <c r="F29" s="8"/>
      <c r="G29" s="16">
        <v>462</v>
      </c>
      <c r="H29" s="16">
        <v>475</v>
      </c>
      <c r="I29" s="16">
        <v>516</v>
      </c>
      <c r="J29" s="15">
        <v>0</v>
      </c>
      <c r="K29" s="15">
        <v>0</v>
      </c>
      <c r="L29" s="15">
        <v>0</v>
      </c>
      <c r="M29" s="17">
        <v>663</v>
      </c>
      <c r="N29" s="17">
        <v>603</v>
      </c>
      <c r="O29" s="17">
        <v>75</v>
      </c>
      <c r="P29" s="7">
        <f>SUM(G29:O29)</f>
        <v>2794</v>
      </c>
    </row>
    <row r="30" spans="1:16" x14ac:dyDescent="0.25">
      <c r="A30" s="5">
        <v>22</v>
      </c>
      <c r="B30" s="6" t="s">
        <v>65</v>
      </c>
      <c r="C30" s="6" t="s">
        <v>18</v>
      </c>
      <c r="D30" s="6" t="s">
        <v>19</v>
      </c>
      <c r="E30" s="6" t="s">
        <v>66</v>
      </c>
      <c r="F30" s="6"/>
      <c r="G30" s="16">
        <v>414</v>
      </c>
      <c r="H30" s="16">
        <v>478</v>
      </c>
      <c r="I30" s="16">
        <v>726</v>
      </c>
      <c r="J30" s="17">
        <v>332</v>
      </c>
      <c r="K30" s="17">
        <v>599</v>
      </c>
      <c r="L30" s="17">
        <v>221</v>
      </c>
      <c r="M30" s="15">
        <v>0</v>
      </c>
      <c r="N30" s="15">
        <v>0</v>
      </c>
      <c r="O30" s="15">
        <v>0</v>
      </c>
      <c r="P30" s="7">
        <f>SUM(G30:O30)</f>
        <v>2770</v>
      </c>
    </row>
    <row r="31" spans="1:16" x14ac:dyDescent="0.25">
      <c r="A31" s="5">
        <v>23</v>
      </c>
      <c r="B31" s="6" t="s">
        <v>67</v>
      </c>
      <c r="C31" s="6" t="s">
        <v>18</v>
      </c>
      <c r="D31" s="6" t="s">
        <v>19</v>
      </c>
      <c r="E31" s="6" t="s">
        <v>22</v>
      </c>
      <c r="F31" s="6" t="s">
        <v>68</v>
      </c>
      <c r="G31" s="17">
        <v>790</v>
      </c>
      <c r="H31" s="17">
        <v>773</v>
      </c>
      <c r="I31" s="17">
        <v>948</v>
      </c>
      <c r="J31" s="15">
        <v>0</v>
      </c>
      <c r="K31" s="15">
        <v>0</v>
      </c>
      <c r="L31" s="15">
        <v>0</v>
      </c>
      <c r="M31" s="17">
        <v>0</v>
      </c>
      <c r="N31" s="17">
        <v>0</v>
      </c>
      <c r="O31" s="17">
        <v>0</v>
      </c>
      <c r="P31" s="7">
        <f>SUM(G31:O31)</f>
        <v>2511</v>
      </c>
    </row>
    <row r="32" spans="1:16" x14ac:dyDescent="0.25">
      <c r="A32" s="5">
        <v>24</v>
      </c>
      <c r="B32" s="6" t="s">
        <v>69</v>
      </c>
      <c r="C32" s="6" t="s">
        <v>70</v>
      </c>
      <c r="D32" s="6" t="s">
        <v>19</v>
      </c>
      <c r="E32" s="6" t="s">
        <v>71</v>
      </c>
      <c r="F32" s="6" t="s">
        <v>17</v>
      </c>
      <c r="G32" s="15">
        <v>72</v>
      </c>
      <c r="H32" s="15">
        <v>61</v>
      </c>
      <c r="I32" s="16">
        <v>280</v>
      </c>
      <c r="J32" s="17">
        <v>400</v>
      </c>
      <c r="K32" s="17">
        <v>305</v>
      </c>
      <c r="L32" s="17">
        <v>328</v>
      </c>
      <c r="M32" s="15">
        <v>179</v>
      </c>
      <c r="N32" s="17">
        <v>630</v>
      </c>
      <c r="O32" s="17">
        <v>275</v>
      </c>
      <c r="P32" s="7">
        <f>O32+N32+L32+K32+J32+I32</f>
        <v>2218</v>
      </c>
    </row>
    <row r="33" spans="1:16" x14ac:dyDescent="0.25">
      <c r="A33" s="5">
        <v>25</v>
      </c>
      <c r="B33" s="6" t="s">
        <v>72</v>
      </c>
      <c r="C33" s="6" t="s">
        <v>18</v>
      </c>
      <c r="D33" s="6" t="s">
        <v>19</v>
      </c>
      <c r="E33" s="6" t="s">
        <v>59</v>
      </c>
      <c r="F33" s="6" t="s">
        <v>73</v>
      </c>
      <c r="G33" s="16">
        <v>295</v>
      </c>
      <c r="H33" s="16">
        <v>325</v>
      </c>
      <c r="I33" s="15">
        <v>283</v>
      </c>
      <c r="J33" s="17">
        <v>400</v>
      </c>
      <c r="K33" s="17">
        <v>328</v>
      </c>
      <c r="L33" s="15">
        <v>238</v>
      </c>
      <c r="M33" s="15">
        <v>104</v>
      </c>
      <c r="N33" s="17">
        <v>412</v>
      </c>
      <c r="O33" s="17">
        <v>293</v>
      </c>
      <c r="P33" s="7">
        <f>O33+N33+K33+J33+H33+G33</f>
        <v>2053</v>
      </c>
    </row>
    <row r="34" spans="1:16" x14ac:dyDescent="0.25">
      <c r="A34" s="5">
        <v>26</v>
      </c>
      <c r="B34" s="6" t="s">
        <v>74</v>
      </c>
      <c r="C34" s="6" t="s">
        <v>18</v>
      </c>
      <c r="D34" s="6" t="s">
        <v>19</v>
      </c>
      <c r="E34" s="6" t="s">
        <v>44</v>
      </c>
      <c r="F34" s="6"/>
      <c r="G34" s="15">
        <v>0</v>
      </c>
      <c r="H34" s="15">
        <v>0</v>
      </c>
      <c r="I34" s="15">
        <v>0</v>
      </c>
      <c r="J34" s="17">
        <v>685</v>
      </c>
      <c r="K34" s="17">
        <v>589</v>
      </c>
      <c r="L34" s="17">
        <v>729</v>
      </c>
      <c r="M34" s="17">
        <v>0</v>
      </c>
      <c r="N34" s="17">
        <v>0</v>
      </c>
      <c r="O34" s="17">
        <v>0</v>
      </c>
      <c r="P34" s="7">
        <f>SUM(G34:O34)</f>
        <v>2003</v>
      </c>
    </row>
    <row r="35" spans="1:16" x14ac:dyDescent="0.25">
      <c r="A35" s="5">
        <v>27</v>
      </c>
      <c r="B35" s="6" t="s">
        <v>78</v>
      </c>
      <c r="C35" s="6" t="s">
        <v>18</v>
      </c>
      <c r="D35" s="6" t="s">
        <v>19</v>
      </c>
      <c r="E35" s="6" t="s">
        <v>79</v>
      </c>
      <c r="F35" s="6"/>
      <c r="G35" s="15">
        <v>0</v>
      </c>
      <c r="H35" s="15">
        <v>0</v>
      </c>
      <c r="I35" s="15">
        <v>0</v>
      </c>
      <c r="J35" s="17">
        <v>456</v>
      </c>
      <c r="K35" s="17">
        <v>138</v>
      </c>
      <c r="L35" s="17">
        <v>288</v>
      </c>
      <c r="M35" s="17">
        <v>303</v>
      </c>
      <c r="N35" s="17">
        <v>383</v>
      </c>
      <c r="O35" s="17">
        <v>128</v>
      </c>
      <c r="P35" s="7">
        <f>SUM(G35:O35)</f>
        <v>1696</v>
      </c>
    </row>
    <row r="36" spans="1:16" x14ac:dyDescent="0.25">
      <c r="A36" s="5">
        <v>28</v>
      </c>
      <c r="B36" s="6" t="s">
        <v>80</v>
      </c>
      <c r="C36" s="6" t="s">
        <v>18</v>
      </c>
      <c r="D36" s="6" t="s">
        <v>19</v>
      </c>
      <c r="E36" s="6" t="s">
        <v>81</v>
      </c>
      <c r="F36" s="6"/>
      <c r="G36" s="15">
        <v>0</v>
      </c>
      <c r="H36" s="15">
        <v>0</v>
      </c>
      <c r="I36" s="15">
        <v>0</v>
      </c>
      <c r="J36" s="17">
        <v>0</v>
      </c>
      <c r="K36" s="17">
        <v>0</v>
      </c>
      <c r="L36" s="17">
        <v>0</v>
      </c>
      <c r="M36" s="17">
        <v>409</v>
      </c>
      <c r="N36" s="17">
        <v>633</v>
      </c>
      <c r="O36" s="17">
        <v>654</v>
      </c>
      <c r="P36" s="7">
        <f>SUM(G36:O36)</f>
        <v>1696</v>
      </c>
    </row>
    <row r="37" spans="1:16" x14ac:dyDescent="0.25">
      <c r="A37" s="5">
        <v>29</v>
      </c>
      <c r="B37" s="6" t="s">
        <v>82</v>
      </c>
      <c r="C37" s="6" t="s">
        <v>18</v>
      </c>
      <c r="D37" s="6" t="s">
        <v>19</v>
      </c>
      <c r="E37" s="6" t="s">
        <v>49</v>
      </c>
      <c r="F37" s="6"/>
      <c r="G37" s="15">
        <v>0</v>
      </c>
      <c r="H37" s="15">
        <v>0</v>
      </c>
      <c r="I37" s="15">
        <v>0</v>
      </c>
      <c r="J37" s="17">
        <v>218</v>
      </c>
      <c r="K37" s="17">
        <v>612</v>
      </c>
      <c r="L37" s="17">
        <v>736</v>
      </c>
      <c r="M37" s="17">
        <v>0</v>
      </c>
      <c r="N37" s="17">
        <v>0</v>
      </c>
      <c r="O37" s="17">
        <v>0</v>
      </c>
      <c r="P37" s="7">
        <f>SUM(G37:O37)</f>
        <v>1566</v>
      </c>
    </row>
    <row r="38" spans="1:16" x14ac:dyDescent="0.25">
      <c r="A38" s="5">
        <v>30</v>
      </c>
      <c r="B38" s="6" t="s">
        <v>83</v>
      </c>
      <c r="C38" s="6" t="s">
        <v>18</v>
      </c>
      <c r="D38" s="6" t="s">
        <v>19</v>
      </c>
      <c r="E38" s="6" t="s">
        <v>84</v>
      </c>
      <c r="F38" s="6" t="s">
        <v>85</v>
      </c>
      <c r="G38" s="15">
        <v>0</v>
      </c>
      <c r="H38" s="15">
        <v>0</v>
      </c>
      <c r="I38" s="15">
        <v>0</v>
      </c>
      <c r="J38" s="17">
        <v>0</v>
      </c>
      <c r="K38" s="17">
        <v>0</v>
      </c>
      <c r="L38" s="17">
        <v>0</v>
      </c>
      <c r="M38" s="17">
        <v>179</v>
      </c>
      <c r="N38" s="17">
        <v>681</v>
      </c>
      <c r="O38" s="17">
        <v>631</v>
      </c>
      <c r="P38" s="7">
        <f>SUM(G38:O38)</f>
        <v>1491</v>
      </c>
    </row>
    <row r="39" spans="1:16" x14ac:dyDescent="0.25">
      <c r="A39" s="5">
        <v>31</v>
      </c>
      <c r="B39" s="6" t="s">
        <v>86</v>
      </c>
      <c r="C39" s="6" t="s">
        <v>18</v>
      </c>
      <c r="D39" s="6" t="s">
        <v>87</v>
      </c>
      <c r="E39" s="6" t="s">
        <v>88</v>
      </c>
      <c r="F39" s="6" t="s">
        <v>32</v>
      </c>
      <c r="G39" s="15">
        <v>0</v>
      </c>
      <c r="H39" s="15">
        <v>0</v>
      </c>
      <c r="I39" s="15">
        <v>0</v>
      </c>
      <c r="J39" s="17">
        <v>399</v>
      </c>
      <c r="K39" s="17">
        <v>470</v>
      </c>
      <c r="L39" s="17">
        <v>78</v>
      </c>
      <c r="M39" s="17">
        <v>180</v>
      </c>
      <c r="N39" s="17">
        <v>323</v>
      </c>
      <c r="O39" s="17">
        <v>0</v>
      </c>
      <c r="P39" s="7">
        <f>SUM(G39:O39)</f>
        <v>1450</v>
      </c>
    </row>
    <row r="40" spans="1:16" x14ac:dyDescent="0.25">
      <c r="A40" s="5">
        <v>32</v>
      </c>
      <c r="B40" s="8" t="s">
        <v>89</v>
      </c>
      <c r="C40" s="8" t="s">
        <v>18</v>
      </c>
      <c r="D40" s="8" t="s">
        <v>19</v>
      </c>
      <c r="E40" s="8" t="s">
        <v>71</v>
      </c>
      <c r="F40" s="8"/>
      <c r="G40" s="16">
        <v>315</v>
      </c>
      <c r="H40" s="16">
        <v>326</v>
      </c>
      <c r="I40" s="15">
        <v>0</v>
      </c>
      <c r="J40" s="15">
        <v>0</v>
      </c>
      <c r="K40" s="15">
        <v>0</v>
      </c>
      <c r="L40" s="17">
        <v>0</v>
      </c>
      <c r="M40" s="17">
        <v>305</v>
      </c>
      <c r="N40" s="17">
        <v>382</v>
      </c>
      <c r="O40" s="17">
        <v>111</v>
      </c>
      <c r="P40" s="7">
        <f>SUM(G40:O40)</f>
        <v>1439</v>
      </c>
    </row>
    <row r="41" spans="1:16" x14ac:dyDescent="0.25">
      <c r="A41" s="5">
        <v>33</v>
      </c>
      <c r="B41" s="6" t="s">
        <v>93</v>
      </c>
      <c r="C41" s="6" t="s">
        <v>18</v>
      </c>
      <c r="D41" s="6" t="s">
        <v>19</v>
      </c>
      <c r="E41" s="6" t="s">
        <v>28</v>
      </c>
      <c r="F41" s="6"/>
      <c r="G41" s="15">
        <v>0</v>
      </c>
      <c r="H41" s="15">
        <v>0</v>
      </c>
      <c r="I41" s="15">
        <v>0</v>
      </c>
      <c r="J41" s="17">
        <v>0</v>
      </c>
      <c r="K41" s="17">
        <v>0</v>
      </c>
      <c r="L41" s="17">
        <v>0</v>
      </c>
      <c r="M41" s="17">
        <v>944</v>
      </c>
      <c r="N41" s="17">
        <v>0</v>
      </c>
      <c r="O41" s="17">
        <v>462</v>
      </c>
      <c r="P41" s="7">
        <f>SUM(G41:O41)</f>
        <v>1406</v>
      </c>
    </row>
    <row r="42" spans="1:16" x14ac:dyDescent="0.25">
      <c r="A42" s="5">
        <v>34</v>
      </c>
      <c r="B42" s="6" t="s">
        <v>90</v>
      </c>
      <c r="C42" s="6" t="s">
        <v>18</v>
      </c>
      <c r="D42" s="6" t="s">
        <v>19</v>
      </c>
      <c r="E42" s="6" t="s">
        <v>91</v>
      </c>
      <c r="F42" s="6" t="s">
        <v>92</v>
      </c>
      <c r="G42" s="15">
        <v>0</v>
      </c>
      <c r="H42" s="15">
        <v>0</v>
      </c>
      <c r="I42" s="15">
        <v>0</v>
      </c>
      <c r="J42" s="17">
        <v>0</v>
      </c>
      <c r="K42" s="17">
        <v>0</v>
      </c>
      <c r="L42" s="17">
        <v>0</v>
      </c>
      <c r="M42" s="17">
        <v>654</v>
      </c>
      <c r="N42" s="17">
        <v>484</v>
      </c>
      <c r="O42" s="17">
        <v>263</v>
      </c>
      <c r="P42" s="7">
        <f>SUM(G42:O42)</f>
        <v>1401</v>
      </c>
    </row>
    <row r="43" spans="1:16" x14ac:dyDescent="0.25">
      <c r="A43" s="5">
        <v>35</v>
      </c>
      <c r="B43" s="6" t="s">
        <v>94</v>
      </c>
      <c r="C43" s="6" t="s">
        <v>18</v>
      </c>
      <c r="D43" s="6" t="s">
        <v>19</v>
      </c>
      <c r="E43" s="6" t="s">
        <v>95</v>
      </c>
      <c r="F43" s="6"/>
      <c r="G43" s="15">
        <v>0</v>
      </c>
      <c r="H43" s="15">
        <v>0</v>
      </c>
      <c r="I43" s="15">
        <v>0</v>
      </c>
      <c r="J43" s="17">
        <v>111</v>
      </c>
      <c r="K43" s="17">
        <v>676</v>
      </c>
      <c r="L43" s="17">
        <v>568</v>
      </c>
      <c r="M43" s="17">
        <v>0</v>
      </c>
      <c r="N43" s="17">
        <v>0</v>
      </c>
      <c r="O43" s="17">
        <v>0</v>
      </c>
      <c r="P43" s="7">
        <f>SUM(G43:O43)</f>
        <v>1355</v>
      </c>
    </row>
    <row r="44" spans="1:16" x14ac:dyDescent="0.25">
      <c r="A44" s="5">
        <v>36</v>
      </c>
      <c r="B44" s="6" t="s">
        <v>96</v>
      </c>
      <c r="C44" s="6" t="s">
        <v>18</v>
      </c>
      <c r="D44" s="6" t="s">
        <v>19</v>
      </c>
      <c r="E44" s="6" t="s">
        <v>79</v>
      </c>
      <c r="F44" s="6" t="s">
        <v>97</v>
      </c>
      <c r="G44" s="16">
        <v>791</v>
      </c>
      <c r="H44" s="16">
        <v>348</v>
      </c>
      <c r="I44" s="15">
        <v>0</v>
      </c>
      <c r="J44" s="15">
        <v>0</v>
      </c>
      <c r="K44" s="15">
        <v>0</v>
      </c>
      <c r="L44" s="17">
        <v>0</v>
      </c>
      <c r="M44" s="17">
        <v>0</v>
      </c>
      <c r="N44" s="17">
        <v>0</v>
      </c>
      <c r="O44" s="17">
        <v>0</v>
      </c>
      <c r="P44" s="7">
        <f>SUM(G44:O44)</f>
        <v>1139</v>
      </c>
    </row>
    <row r="45" spans="1:16" x14ac:dyDescent="0.25">
      <c r="A45" s="5">
        <v>37</v>
      </c>
      <c r="B45" s="8" t="s">
        <v>98</v>
      </c>
      <c r="C45" s="8" t="s">
        <v>18</v>
      </c>
      <c r="D45" s="8" t="s">
        <v>19</v>
      </c>
      <c r="E45" s="8" t="s">
        <v>99</v>
      </c>
      <c r="F45" s="8" t="s">
        <v>100</v>
      </c>
      <c r="G45" s="16">
        <v>72</v>
      </c>
      <c r="H45" s="16">
        <v>463</v>
      </c>
      <c r="I45" s="16">
        <v>596</v>
      </c>
      <c r="J45" s="15">
        <v>0</v>
      </c>
      <c r="K45" s="15">
        <v>0</v>
      </c>
      <c r="L45" s="15">
        <v>0</v>
      </c>
      <c r="M45" s="17">
        <v>0</v>
      </c>
      <c r="N45" s="17">
        <v>0</v>
      </c>
      <c r="O45" s="17">
        <v>0</v>
      </c>
      <c r="P45" s="7">
        <f>SUM(G45:O45)</f>
        <v>1131</v>
      </c>
    </row>
    <row r="46" spans="1:16" x14ac:dyDescent="0.25">
      <c r="A46" s="5">
        <v>38</v>
      </c>
      <c r="B46" s="6" t="s">
        <v>101</v>
      </c>
      <c r="C46" s="6" t="s">
        <v>18</v>
      </c>
      <c r="D46" s="6" t="s">
        <v>19</v>
      </c>
      <c r="E46" s="6" t="s">
        <v>102</v>
      </c>
      <c r="F46" s="6"/>
      <c r="G46" s="15">
        <v>0</v>
      </c>
      <c r="H46" s="15">
        <v>0</v>
      </c>
      <c r="I46" s="15">
        <v>0</v>
      </c>
      <c r="J46" s="17">
        <v>306</v>
      </c>
      <c r="K46" s="17">
        <v>120</v>
      </c>
      <c r="L46" s="17">
        <v>188</v>
      </c>
      <c r="M46" s="17">
        <v>104</v>
      </c>
      <c r="N46" s="17">
        <v>223</v>
      </c>
      <c r="O46" s="17">
        <v>141</v>
      </c>
      <c r="P46" s="7">
        <f>SUM(G46:O46)</f>
        <v>1082</v>
      </c>
    </row>
    <row r="47" spans="1:16" x14ac:dyDescent="0.25">
      <c r="A47" s="5">
        <v>39</v>
      </c>
      <c r="B47" s="6" t="s">
        <v>103</v>
      </c>
      <c r="C47" s="6" t="s">
        <v>18</v>
      </c>
      <c r="D47" s="6" t="s">
        <v>19</v>
      </c>
      <c r="E47" s="6" t="s">
        <v>104</v>
      </c>
      <c r="F47" s="6"/>
      <c r="G47" s="15">
        <v>0</v>
      </c>
      <c r="H47" s="15">
        <v>0</v>
      </c>
      <c r="I47" s="15">
        <v>0</v>
      </c>
      <c r="J47" s="17">
        <v>0</v>
      </c>
      <c r="K47" s="17">
        <v>0</v>
      </c>
      <c r="L47" s="17">
        <v>0</v>
      </c>
      <c r="M47" s="17">
        <v>652</v>
      </c>
      <c r="N47" s="17">
        <v>114</v>
      </c>
      <c r="O47" s="17">
        <v>306</v>
      </c>
      <c r="P47" s="7">
        <f>SUM(G47:O47)</f>
        <v>1072</v>
      </c>
    </row>
    <row r="48" spans="1:16" x14ac:dyDescent="0.25">
      <c r="A48" s="5">
        <v>40</v>
      </c>
      <c r="B48" s="6" t="s">
        <v>105</v>
      </c>
      <c r="C48" s="6" t="s">
        <v>18</v>
      </c>
      <c r="D48" s="6" t="s">
        <v>19</v>
      </c>
      <c r="E48" s="6" t="s">
        <v>106</v>
      </c>
      <c r="F48" s="6" t="s">
        <v>107</v>
      </c>
      <c r="G48" s="15">
        <v>0</v>
      </c>
      <c r="H48" s="15">
        <v>0</v>
      </c>
      <c r="I48" s="15">
        <v>0</v>
      </c>
      <c r="J48" s="17">
        <v>0</v>
      </c>
      <c r="K48" s="17">
        <v>0</v>
      </c>
      <c r="L48" s="17">
        <v>0</v>
      </c>
      <c r="M48" s="17">
        <v>301</v>
      </c>
      <c r="N48" s="17">
        <v>660</v>
      </c>
      <c r="O48" s="17">
        <v>75</v>
      </c>
      <c r="P48" s="7">
        <f>SUM(G48:O48)</f>
        <v>1036</v>
      </c>
    </row>
    <row r="49" spans="1:16" x14ac:dyDescent="0.25">
      <c r="A49" s="5">
        <v>41</v>
      </c>
      <c r="B49" s="6" t="s">
        <v>108</v>
      </c>
      <c r="C49" s="6" t="s">
        <v>18</v>
      </c>
      <c r="D49" s="6" t="s">
        <v>19</v>
      </c>
      <c r="E49" s="6" t="s">
        <v>59</v>
      </c>
      <c r="F49" s="6"/>
      <c r="G49" s="15">
        <v>0</v>
      </c>
      <c r="H49" s="15">
        <v>0</v>
      </c>
      <c r="I49" s="15">
        <v>0</v>
      </c>
      <c r="J49" s="17">
        <v>399</v>
      </c>
      <c r="K49" s="17">
        <v>384</v>
      </c>
      <c r="L49" s="17">
        <v>207</v>
      </c>
      <c r="M49" s="17">
        <v>0</v>
      </c>
      <c r="N49" s="17">
        <v>0</v>
      </c>
      <c r="O49" s="17">
        <v>0</v>
      </c>
      <c r="P49" s="7">
        <f>SUM(G49:O49)</f>
        <v>990</v>
      </c>
    </row>
    <row r="50" spans="1:16" x14ac:dyDescent="0.25">
      <c r="A50" s="5">
        <v>42</v>
      </c>
      <c r="B50" s="6" t="s">
        <v>111</v>
      </c>
      <c r="C50" s="6" t="s">
        <v>18</v>
      </c>
      <c r="D50" s="6" t="s">
        <v>19</v>
      </c>
      <c r="E50" s="6" t="s">
        <v>112</v>
      </c>
      <c r="F50" s="6"/>
      <c r="G50" s="15">
        <v>0</v>
      </c>
      <c r="H50" s="15">
        <v>0</v>
      </c>
      <c r="I50" s="15">
        <v>0</v>
      </c>
      <c r="J50" s="17">
        <v>288</v>
      </c>
      <c r="K50" s="17">
        <v>219</v>
      </c>
      <c r="L50" s="17">
        <v>192</v>
      </c>
      <c r="M50" s="17">
        <v>104</v>
      </c>
      <c r="N50" s="17">
        <v>0</v>
      </c>
      <c r="O50" s="17">
        <v>0</v>
      </c>
      <c r="P50" s="7">
        <f>SUM(G50:O50)</f>
        <v>803</v>
      </c>
    </row>
    <row r="51" spans="1:16" x14ac:dyDescent="0.25">
      <c r="A51" s="5">
        <v>43</v>
      </c>
      <c r="B51" s="8" t="s">
        <v>109</v>
      </c>
      <c r="C51" s="8" t="s">
        <v>18</v>
      </c>
      <c r="D51" s="8" t="s">
        <v>19</v>
      </c>
      <c r="E51" s="8" t="s">
        <v>110</v>
      </c>
      <c r="F51" s="8"/>
      <c r="G51" s="16">
        <v>400</v>
      </c>
      <c r="H51" s="16">
        <v>369</v>
      </c>
      <c r="I51" s="15">
        <v>0</v>
      </c>
      <c r="J51" s="15">
        <v>0</v>
      </c>
      <c r="K51" s="15">
        <v>0</v>
      </c>
      <c r="L51" s="17">
        <v>0</v>
      </c>
      <c r="M51" s="17">
        <v>0</v>
      </c>
      <c r="N51" s="17">
        <v>0</v>
      </c>
      <c r="O51" s="17">
        <v>0</v>
      </c>
      <c r="P51" s="7">
        <f>SUM(G51:O51)</f>
        <v>769</v>
      </c>
    </row>
    <row r="52" spans="1:16" x14ac:dyDescent="0.25">
      <c r="A52" s="5">
        <v>44</v>
      </c>
      <c r="B52" s="6" t="s">
        <v>113</v>
      </c>
      <c r="C52" s="6" t="s">
        <v>18</v>
      </c>
      <c r="D52" s="6" t="s">
        <v>19</v>
      </c>
      <c r="E52" s="6" t="s">
        <v>71</v>
      </c>
      <c r="F52" s="6" t="s">
        <v>114</v>
      </c>
      <c r="G52" s="15">
        <v>0</v>
      </c>
      <c r="H52" s="15">
        <v>0</v>
      </c>
      <c r="I52" s="15">
        <v>0</v>
      </c>
      <c r="J52" s="17">
        <v>0</v>
      </c>
      <c r="K52" s="17">
        <v>0</v>
      </c>
      <c r="L52" s="17">
        <v>0</v>
      </c>
      <c r="M52" s="17">
        <v>672</v>
      </c>
      <c r="N52" s="17">
        <v>0</v>
      </c>
      <c r="O52" s="17">
        <v>0</v>
      </c>
      <c r="P52" s="7">
        <f>SUM(G52:O52)</f>
        <v>672</v>
      </c>
    </row>
    <row r="53" spans="1:16" x14ac:dyDescent="0.25">
      <c r="A53" s="5">
        <v>45</v>
      </c>
      <c r="B53" s="6" t="s">
        <v>115</v>
      </c>
      <c r="C53" s="6" t="s">
        <v>18</v>
      </c>
      <c r="D53" s="6" t="s">
        <v>19</v>
      </c>
      <c r="E53" s="6" t="s">
        <v>116</v>
      </c>
      <c r="F53" s="6"/>
      <c r="G53" s="15">
        <v>0</v>
      </c>
      <c r="H53" s="15">
        <v>0</v>
      </c>
      <c r="I53" s="15">
        <v>0</v>
      </c>
      <c r="J53" s="17">
        <v>0</v>
      </c>
      <c r="K53" s="17">
        <v>0</v>
      </c>
      <c r="L53" s="17">
        <v>0</v>
      </c>
      <c r="M53" s="17">
        <v>193</v>
      </c>
      <c r="N53" s="17">
        <v>114</v>
      </c>
      <c r="O53" s="17">
        <v>288</v>
      </c>
      <c r="P53" s="7">
        <f>SUM(G53:O53)</f>
        <v>595</v>
      </c>
    </row>
    <row r="54" spans="1:16" x14ac:dyDescent="0.25">
      <c r="A54" s="5">
        <v>46</v>
      </c>
      <c r="B54" s="6" t="s">
        <v>117</v>
      </c>
      <c r="C54" s="6" t="s">
        <v>18</v>
      </c>
      <c r="D54" s="6" t="s">
        <v>118</v>
      </c>
      <c r="E54" s="6" t="s">
        <v>119</v>
      </c>
      <c r="F54" s="6"/>
      <c r="G54" s="15">
        <v>0</v>
      </c>
      <c r="H54" s="15">
        <v>0</v>
      </c>
      <c r="I54" s="15">
        <v>0</v>
      </c>
      <c r="J54" s="17">
        <v>104</v>
      </c>
      <c r="K54" s="17">
        <v>489</v>
      </c>
      <c r="L54" s="17">
        <v>0</v>
      </c>
      <c r="M54" s="17">
        <v>0</v>
      </c>
      <c r="N54" s="17">
        <v>0</v>
      </c>
      <c r="O54" s="17">
        <v>0</v>
      </c>
      <c r="P54" s="7">
        <f>SUM(G54:O54)</f>
        <v>593</v>
      </c>
    </row>
    <row r="55" spans="1:16" x14ac:dyDescent="0.25">
      <c r="A55" s="5">
        <v>47</v>
      </c>
      <c r="B55" s="8" t="s">
        <v>120</v>
      </c>
      <c r="C55" s="8" t="s">
        <v>18</v>
      </c>
      <c r="D55" s="8" t="s">
        <v>19</v>
      </c>
      <c r="E55" s="8" t="s">
        <v>121</v>
      </c>
      <c r="F55" s="8" t="s">
        <v>122</v>
      </c>
      <c r="G55" s="15">
        <v>0</v>
      </c>
      <c r="H55" s="16">
        <v>470</v>
      </c>
      <c r="I55" s="15">
        <v>0</v>
      </c>
      <c r="J55" s="15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7">
        <f>SUM(G55:O55)</f>
        <v>470</v>
      </c>
    </row>
    <row r="56" spans="1:16" x14ac:dyDescent="0.25">
      <c r="A56" s="5">
        <v>48</v>
      </c>
      <c r="B56" s="6" t="s">
        <v>123</v>
      </c>
      <c r="C56" s="6" t="s">
        <v>18</v>
      </c>
      <c r="D56" s="6" t="s">
        <v>19</v>
      </c>
      <c r="E56" s="6" t="s">
        <v>71</v>
      </c>
      <c r="F56" s="6"/>
      <c r="G56" s="15">
        <v>0</v>
      </c>
      <c r="H56" s="15">
        <v>0</v>
      </c>
      <c r="I56" s="15">
        <v>0</v>
      </c>
      <c r="J56" s="17">
        <v>74</v>
      </c>
      <c r="K56" s="17">
        <v>386</v>
      </c>
      <c r="L56" s="17">
        <v>0</v>
      </c>
      <c r="M56" s="17">
        <v>0</v>
      </c>
      <c r="N56" s="17">
        <v>0</v>
      </c>
      <c r="O56" s="17">
        <v>0</v>
      </c>
      <c r="P56" s="7">
        <f>SUM(G56:O56)</f>
        <v>460</v>
      </c>
    </row>
    <row r="57" spans="1:16" x14ac:dyDescent="0.25">
      <c r="A57" s="5">
        <v>49</v>
      </c>
      <c r="B57" s="6" t="s">
        <v>124</v>
      </c>
      <c r="C57" s="6" t="s">
        <v>18</v>
      </c>
      <c r="D57" s="6" t="s">
        <v>19</v>
      </c>
      <c r="E57" s="6" t="s">
        <v>125</v>
      </c>
      <c r="F57" s="6"/>
      <c r="G57" s="16">
        <v>154</v>
      </c>
      <c r="H57" s="16">
        <v>119</v>
      </c>
      <c r="I57" s="15">
        <v>0</v>
      </c>
      <c r="J57" s="17">
        <v>74</v>
      </c>
      <c r="K57" s="15">
        <v>0</v>
      </c>
      <c r="L57" s="15">
        <v>0</v>
      </c>
      <c r="M57" s="17">
        <v>0</v>
      </c>
      <c r="N57" s="17">
        <v>0</v>
      </c>
      <c r="O57" s="17">
        <v>0</v>
      </c>
      <c r="P57" s="7">
        <f>SUM(G57:O57)</f>
        <v>347</v>
      </c>
    </row>
    <row r="58" spans="1:16" x14ac:dyDescent="0.25">
      <c r="A58" s="5">
        <v>50</v>
      </c>
      <c r="B58" s="6" t="s">
        <v>126</v>
      </c>
      <c r="C58" s="6" t="s">
        <v>18</v>
      </c>
      <c r="D58" s="6" t="s">
        <v>19</v>
      </c>
      <c r="E58" s="6" t="s">
        <v>127</v>
      </c>
      <c r="F58" s="6" t="s">
        <v>128</v>
      </c>
      <c r="G58" s="15">
        <v>0</v>
      </c>
      <c r="H58" s="15">
        <v>0</v>
      </c>
      <c r="I58" s="17">
        <v>342</v>
      </c>
      <c r="J58" s="15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7">
        <f>SUM(G58:O58)</f>
        <v>342</v>
      </c>
    </row>
    <row r="59" spans="1:16" x14ac:dyDescent="0.25">
      <c r="A59" s="5">
        <v>51</v>
      </c>
      <c r="B59" s="6" t="s">
        <v>129</v>
      </c>
      <c r="C59" s="6" t="s">
        <v>18</v>
      </c>
      <c r="D59" s="6" t="s">
        <v>19</v>
      </c>
      <c r="E59" s="6" t="s">
        <v>130</v>
      </c>
      <c r="F59" s="6"/>
      <c r="G59" s="15">
        <v>0</v>
      </c>
      <c r="H59" s="15">
        <v>0</v>
      </c>
      <c r="I59" s="15">
        <v>0</v>
      </c>
      <c r="J59" s="17">
        <v>333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7">
        <f>SUM(G59:O59)</f>
        <v>333</v>
      </c>
    </row>
    <row r="60" spans="1:16" x14ac:dyDescent="0.25">
      <c r="A60" s="5">
        <v>52</v>
      </c>
      <c r="B60" s="6" t="s">
        <v>131</v>
      </c>
      <c r="C60" s="6" t="s">
        <v>18</v>
      </c>
      <c r="D60" s="6" t="s">
        <v>19</v>
      </c>
      <c r="E60" s="6" t="s">
        <v>132</v>
      </c>
      <c r="F60" s="6" t="s">
        <v>133</v>
      </c>
      <c r="G60" s="15">
        <v>0</v>
      </c>
      <c r="H60" s="15">
        <v>0</v>
      </c>
      <c r="I60" s="15">
        <v>0</v>
      </c>
      <c r="J60" s="17">
        <v>311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7">
        <f>SUM(G60:O60)</f>
        <v>311</v>
      </c>
    </row>
    <row r="61" spans="1:16" x14ac:dyDescent="0.25">
      <c r="A61" s="5">
        <v>53</v>
      </c>
      <c r="B61" s="6" t="s">
        <v>134</v>
      </c>
      <c r="C61" s="6" t="s">
        <v>18</v>
      </c>
      <c r="D61" s="6" t="s">
        <v>19</v>
      </c>
      <c r="E61" s="6" t="s">
        <v>135</v>
      </c>
      <c r="F61" s="6"/>
      <c r="G61" s="15">
        <v>0</v>
      </c>
      <c r="H61" s="15">
        <v>0</v>
      </c>
      <c r="I61" s="15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175</v>
      </c>
      <c r="O61" s="17">
        <v>75</v>
      </c>
      <c r="P61" s="7">
        <f>SUM(G61:O61)</f>
        <v>250</v>
      </c>
    </row>
    <row r="62" spans="1:16" x14ac:dyDescent="0.25">
      <c r="A62" s="5">
        <v>54</v>
      </c>
      <c r="B62" s="6" t="s">
        <v>136</v>
      </c>
      <c r="C62" s="6" t="s">
        <v>70</v>
      </c>
      <c r="D62" s="6" t="s">
        <v>19</v>
      </c>
      <c r="E62" s="6" t="s">
        <v>137</v>
      </c>
      <c r="F62" s="6"/>
      <c r="G62" s="16">
        <v>117</v>
      </c>
      <c r="H62" s="16">
        <v>123</v>
      </c>
      <c r="I62" s="15">
        <v>0</v>
      </c>
      <c r="J62" s="15">
        <v>0</v>
      </c>
      <c r="K62" s="15">
        <v>0</v>
      </c>
      <c r="L62" s="17">
        <v>0</v>
      </c>
      <c r="M62" s="17">
        <v>0</v>
      </c>
      <c r="N62" s="17">
        <v>0</v>
      </c>
      <c r="O62" s="17">
        <v>0</v>
      </c>
      <c r="P62" s="7">
        <f>SUM(G62:O62)</f>
        <v>240</v>
      </c>
    </row>
    <row r="63" spans="1:16" x14ac:dyDescent="0.25">
      <c r="A63" s="5">
        <v>55</v>
      </c>
      <c r="B63" s="6" t="s">
        <v>138</v>
      </c>
      <c r="C63" s="6" t="s">
        <v>70</v>
      </c>
      <c r="D63" s="6" t="s">
        <v>19</v>
      </c>
      <c r="E63" s="6" t="s">
        <v>139</v>
      </c>
      <c r="F63" s="6"/>
      <c r="G63" s="15">
        <v>0</v>
      </c>
      <c r="H63" s="15">
        <v>0</v>
      </c>
      <c r="I63" s="15">
        <v>0</v>
      </c>
      <c r="J63" s="17">
        <v>0</v>
      </c>
      <c r="K63" s="17">
        <v>0</v>
      </c>
      <c r="L63" s="17">
        <v>0</v>
      </c>
      <c r="M63" s="17">
        <v>104</v>
      </c>
      <c r="N63" s="17">
        <v>114</v>
      </c>
      <c r="O63" s="17">
        <v>0</v>
      </c>
      <c r="P63" s="7">
        <f>SUM(G63:O63)</f>
        <v>218</v>
      </c>
    </row>
    <row r="64" spans="1:16" x14ac:dyDescent="0.25">
      <c r="A64" s="5">
        <v>56</v>
      </c>
      <c r="B64" s="6" t="s">
        <v>140</v>
      </c>
      <c r="C64" s="6" t="s">
        <v>70</v>
      </c>
      <c r="D64" s="6" t="s">
        <v>19</v>
      </c>
      <c r="E64" s="6" t="s">
        <v>141</v>
      </c>
      <c r="F64" s="6"/>
      <c r="G64" s="15">
        <v>0</v>
      </c>
      <c r="H64" s="15">
        <v>0</v>
      </c>
      <c r="I64" s="15">
        <v>0</v>
      </c>
      <c r="J64" s="17">
        <v>0</v>
      </c>
      <c r="K64" s="17">
        <v>0</v>
      </c>
      <c r="L64" s="17">
        <v>0</v>
      </c>
      <c r="M64" s="17">
        <v>104</v>
      </c>
      <c r="N64" s="17">
        <v>114</v>
      </c>
      <c r="O64" s="17">
        <v>0</v>
      </c>
      <c r="P64" s="7">
        <f>SUM(G64:O64)</f>
        <v>218</v>
      </c>
    </row>
    <row r="65" spans="1:16" x14ac:dyDescent="0.25">
      <c r="A65" s="5">
        <v>57</v>
      </c>
      <c r="B65" s="6" t="s">
        <v>142</v>
      </c>
      <c r="C65" s="6" t="s">
        <v>18</v>
      </c>
      <c r="D65" s="6" t="s">
        <v>19</v>
      </c>
      <c r="E65" s="6" t="s">
        <v>143</v>
      </c>
      <c r="F65" s="6"/>
      <c r="G65" s="15">
        <v>0</v>
      </c>
      <c r="H65" s="15">
        <v>0</v>
      </c>
      <c r="I65" s="15">
        <v>0</v>
      </c>
      <c r="J65" s="17">
        <v>0</v>
      </c>
      <c r="K65" s="17">
        <v>0</v>
      </c>
      <c r="L65" s="17">
        <v>0</v>
      </c>
      <c r="M65" s="17">
        <v>186</v>
      </c>
      <c r="N65" s="17">
        <v>0</v>
      </c>
      <c r="O65" s="17">
        <v>0</v>
      </c>
      <c r="P65" s="7">
        <f>SUM(G65:O65)</f>
        <v>186</v>
      </c>
    </row>
    <row r="66" spans="1:16" x14ac:dyDescent="0.25">
      <c r="A66" s="5">
        <v>58</v>
      </c>
      <c r="B66" s="8" t="s">
        <v>144</v>
      </c>
      <c r="C66" s="8" t="s">
        <v>18</v>
      </c>
      <c r="D66" s="8" t="s">
        <v>19</v>
      </c>
      <c r="E66" s="8" t="s">
        <v>145</v>
      </c>
      <c r="F66" s="8"/>
      <c r="G66" s="16">
        <v>167</v>
      </c>
      <c r="H66" s="15">
        <v>0</v>
      </c>
      <c r="I66" s="15">
        <v>0</v>
      </c>
      <c r="J66" s="15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7">
        <f>SUM(G66:O66)</f>
        <v>167</v>
      </c>
    </row>
    <row r="67" spans="1:16" x14ac:dyDescent="0.25">
      <c r="A67" s="5">
        <v>59</v>
      </c>
      <c r="B67" s="6" t="s">
        <v>146</v>
      </c>
      <c r="C67" s="6" t="s">
        <v>18</v>
      </c>
      <c r="D67" s="6" t="s">
        <v>19</v>
      </c>
      <c r="E67" s="6" t="s">
        <v>147</v>
      </c>
      <c r="F67" s="6"/>
      <c r="G67" s="15">
        <v>0</v>
      </c>
      <c r="H67" s="15">
        <v>0</v>
      </c>
      <c r="I67" s="15">
        <v>0</v>
      </c>
      <c r="J67" s="17">
        <v>74</v>
      </c>
      <c r="K67" s="17">
        <v>74</v>
      </c>
      <c r="L67" s="17">
        <v>0</v>
      </c>
      <c r="M67" s="17">
        <v>0</v>
      </c>
      <c r="N67" s="17">
        <v>0</v>
      </c>
      <c r="O67" s="17">
        <v>0</v>
      </c>
      <c r="P67" s="7">
        <f>SUM(G67:O67)</f>
        <v>148</v>
      </c>
    </row>
    <row r="68" spans="1:16" x14ac:dyDescent="0.25">
      <c r="A68" s="5">
        <v>60</v>
      </c>
      <c r="B68" s="6" t="s">
        <v>148</v>
      </c>
      <c r="C68" s="6" t="s">
        <v>18</v>
      </c>
      <c r="D68" s="6" t="s">
        <v>118</v>
      </c>
      <c r="E68" s="6" t="s">
        <v>149</v>
      </c>
      <c r="F68" s="6"/>
      <c r="G68" s="15">
        <v>0</v>
      </c>
      <c r="H68" s="15">
        <v>0</v>
      </c>
      <c r="I68" s="15">
        <v>0</v>
      </c>
      <c r="J68" s="17">
        <v>0</v>
      </c>
      <c r="K68" s="17">
        <v>0</v>
      </c>
      <c r="L68" s="17">
        <v>0</v>
      </c>
      <c r="M68" s="17">
        <v>104</v>
      </c>
      <c r="N68" s="17">
        <v>0</v>
      </c>
      <c r="O68" s="17">
        <v>0</v>
      </c>
      <c r="P68" s="7">
        <f>SUM(G68:O68)</f>
        <v>104</v>
      </c>
    </row>
    <row r="69" spans="1:16" x14ac:dyDescent="0.25">
      <c r="A69" s="5">
        <v>61</v>
      </c>
      <c r="B69" s="6" t="s">
        <v>150</v>
      </c>
      <c r="C69" s="6" t="s">
        <v>18</v>
      </c>
      <c r="D69" s="6" t="s">
        <v>19</v>
      </c>
      <c r="E69" s="6" t="s">
        <v>71</v>
      </c>
      <c r="F69" s="6"/>
      <c r="G69" s="15">
        <v>0</v>
      </c>
      <c r="H69" s="15">
        <v>0</v>
      </c>
      <c r="I69" s="15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7">
        <f>SUM(G69:O69)</f>
        <v>0</v>
      </c>
    </row>
    <row r="70" spans="1:16" x14ac:dyDescent="0.25">
      <c r="A70" s="5">
        <v>62</v>
      </c>
      <c r="B70" s="8" t="s">
        <v>151</v>
      </c>
      <c r="C70" s="8" t="s">
        <v>18</v>
      </c>
      <c r="D70" s="8" t="s">
        <v>19</v>
      </c>
      <c r="E70" s="8" t="s">
        <v>121</v>
      </c>
      <c r="F70" s="8" t="s">
        <v>152</v>
      </c>
      <c r="G70" s="15">
        <v>0</v>
      </c>
      <c r="H70" s="15">
        <v>0</v>
      </c>
      <c r="I70" s="15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7">
        <f>SUM(G70:O70)</f>
        <v>0</v>
      </c>
    </row>
    <row r="71" spans="1:16" x14ac:dyDescent="0.25">
      <c r="A71" s="5">
        <v>63</v>
      </c>
      <c r="B71" s="6" t="s">
        <v>153</v>
      </c>
      <c r="C71" s="6" t="s">
        <v>18</v>
      </c>
      <c r="D71" s="6" t="s">
        <v>19</v>
      </c>
      <c r="E71" s="6" t="s">
        <v>79</v>
      </c>
      <c r="F71" s="6" t="s">
        <v>154</v>
      </c>
      <c r="G71" s="15">
        <v>0</v>
      </c>
      <c r="H71" s="15">
        <v>0</v>
      </c>
      <c r="I71" s="15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7">
        <f>SUM(G71:O71)</f>
        <v>0</v>
      </c>
    </row>
  </sheetData>
  <sortState ref="B9:P71">
    <sortCondition descending="1" ref="P9:P71"/>
  </sortState>
  <mergeCells count="5">
    <mergeCell ref="A1:F1"/>
    <mergeCell ref="A5:C5"/>
    <mergeCell ref="G7:I7"/>
    <mergeCell ref="J7:L7"/>
    <mergeCell ref="M7:O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Kjell-Harald Nesengmo</dc:creator>
  <cp:lastModifiedBy>Kjell-Harald Nesengmo</cp:lastModifiedBy>
  <dcterms:created xsi:type="dcterms:W3CDTF">2014-06-02T17:07:43Z</dcterms:created>
  <dcterms:modified xsi:type="dcterms:W3CDTF">2014-06-04T20:53:18Z</dcterms:modified>
</cp:coreProperties>
</file>